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<sst xmlns="http://schemas.openxmlformats.org/spreadsheetml/2006/main" uniqueCount="102">
  <si>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Nevada Healthcare Quarterly Reports</t>
  </si>
  <si>
    <t>Non-Acute Hospitals</t>
  </si>
  <si>
    <t>Utilization Reports: 1st Quarter 2022 - 4th Quarter 2022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</si>
  <si>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</si>
  <si>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</si>
  <si>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</si>
  <si>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</si>
  <si>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</si>
  <si>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</si>
  <si>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</si>
  <si>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</si>
  <si>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</si>
  <si>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</si>
  <si>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</si>
  <si>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</si>
  <si>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</si>
  <si>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</si>
  <si>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</si>
  <si>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</si>
  <si>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</si>
  <si>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</si>
  <si>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</si>
  <si>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</si>
  <si>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</si>
  <si>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</si>
  <si>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</si>
  <si>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</si>
  <si>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</si>
  <si>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</si>
  <si>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</si>
  <si>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</si>
  <si>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</si>
  <si>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2022</t>
  </si>
  <si>
    <t>2nd Quarter 2022</t>
  </si>
  <si>
    <t>3rd Quarter 2022</t>
  </si>
  <si>
    <t>4th Quarter 2022</t>
  </si>
  <si>
    <t>Clark - Desert Willow Treatment Center</t>
  </si>
  <si>
    <t>Clark - Desert Winds Hospital</t>
  </si>
  <si>
    <t>Clark - Dignity Health Rehabilitation Hospital</t>
  </si>
  <si>
    <t>1st Quarter 2022 - Delinquent</t>
  </si>
  <si>
    <t>2nd Quarter 2022 - Delinquent</t>
  </si>
  <si>
    <t>3rd Quarter 2022 - Delinquent</t>
  </si>
  <si>
    <t>4th Quarter 2022 -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</si>
  <si>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</si>
  <si>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</si>
  <si>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</si>
  <si>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</si>
  <si>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</si>
  <si>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</si>
  <si>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</si>
  <si>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</si>
  <si>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</si>
  <si>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</si>
  <si>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</si>
  <si>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</si>
  <si>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</si>
  <si>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</si>
  <si>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</si>
  <si>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</si>
  <si>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</si>
  <si>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</si>
  <si>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1st Quarter 2022 -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</si>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</sst>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5"/>
      <c r="D10" s="17"/>
      <c r="E10" s="17"/>
      <c r="F10" s="31"/>
      <c r="G10" s="11"/>
      <c r="H10" s="25"/>
      <c r="I10" s="17"/>
      <c r="J10" s="17"/>
      <c r="K10" s="31"/>
      <c r="L10" s="11"/>
      <c r="M10" s="25">
        <v>152</v>
      </c>
      <c r="N10" s="17"/>
      <c r="O10" s="17"/>
      <c r="P10" s="17"/>
      <c r="Q10" s="31">
        <v>152</v>
      </c>
      <c r="R10" s="11"/>
      <c r="S10" s="33">
        <v>152</v>
      </c>
    </row>
    <row r="11" spans="1:19">
      <c r="A11" s="20" t="s">
        <v>35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152</v>
      </c>
      <c r="N11" s="17"/>
      <c r="O11" s="17"/>
      <c r="P11" s="17"/>
      <c r="Q11" s="31">
        <v>152</v>
      </c>
      <c r="R11" s="11"/>
      <c r="S11" s="33">
        <v>152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32</v>
      </c>
      <c r="N14" s="17">
        <v>0</v>
      </c>
      <c r="O14" s="17">
        <v>0</v>
      </c>
      <c r="P14" s="17">
        <v>0</v>
      </c>
      <c r="Q14" s="31">
        <v>32</v>
      </c>
      <c r="R14" s="11"/>
      <c r="S14" s="33">
        <v>32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32</v>
      </c>
      <c r="N15" s="17">
        <v>0</v>
      </c>
      <c r="O15" s="17">
        <v>0</v>
      </c>
      <c r="P15" s="17">
        <v>0</v>
      </c>
      <c r="Q15" s="31">
        <v>32</v>
      </c>
      <c r="R15" s="11"/>
      <c r="S15" s="33">
        <v>32</v>
      </c>
    </row>
    <row r="16" spans="1:19">
      <c r="A16" s="20" t="s">
        <v>34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32</v>
      </c>
      <c r="N16" s="17">
        <v>0</v>
      </c>
      <c r="O16" s="17">
        <v>0</v>
      </c>
      <c r="P16" s="17">
        <v>0</v>
      </c>
      <c r="Q16" s="31">
        <v>32</v>
      </c>
      <c r="R16" s="11"/>
      <c r="S16" s="33">
        <v>32</v>
      </c>
    </row>
    <row r="17" spans="1:19">
      <c r="A17" s="20" t="s">
        <v>35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32</v>
      </c>
      <c r="N17" s="17">
        <v>0</v>
      </c>
      <c r="O17" s="17">
        <v>0</v>
      </c>
      <c r="P17" s="17">
        <v>0</v>
      </c>
      <c r="Q17" s="31">
        <v>32</v>
      </c>
      <c r="R17" s="11"/>
      <c r="S17" s="33">
        <v>32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202</v>
      </c>
      <c r="N20" s="17">
        <v>0</v>
      </c>
      <c r="O20" s="17">
        <v>0</v>
      </c>
      <c r="P20" s="17">
        <v>0</v>
      </c>
      <c r="Q20" s="31">
        <v>202</v>
      </c>
      <c r="R20" s="11"/>
      <c r="S20" s="33">
        <v>202</v>
      </c>
    </row>
    <row r="21" spans="1:19">
      <c r="A21" s="20" t="s">
        <v>33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202</v>
      </c>
      <c r="N21" s="17">
        <v>0</v>
      </c>
      <c r="O21" s="17">
        <v>0</v>
      </c>
      <c r="P21" s="17">
        <v>0</v>
      </c>
      <c r="Q21" s="31">
        <v>202</v>
      </c>
      <c r="R21" s="11"/>
      <c r="S21" s="33">
        <v>202</v>
      </c>
    </row>
    <row r="22" spans="1:19">
      <c r="A22" s="20" t="s">
        <v>34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202</v>
      </c>
      <c r="N22" s="17">
        <v>0</v>
      </c>
      <c r="O22" s="17">
        <v>0</v>
      </c>
      <c r="P22" s="17">
        <v>0</v>
      </c>
      <c r="Q22" s="31">
        <v>202</v>
      </c>
      <c r="R22" s="11"/>
      <c r="S22" s="33">
        <v>202</v>
      </c>
    </row>
    <row r="23" spans="1:19">
      <c r="A23" s="20" t="s">
        <v>35</v>
      </c>
      <c r="B23" s="11"/>
      <c r="C23" s="25">
        <v>0</v>
      </c>
      <c r="D23" s="17">
        <v>0</v>
      </c>
      <c r="E23" s="17">
        <v>0</v>
      </c>
      <c r="F23" s="31">
        <v>0</v>
      </c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202</v>
      </c>
      <c r="N23" s="17">
        <v>0</v>
      </c>
      <c r="O23" s="17">
        <v>0</v>
      </c>
      <c r="P23" s="17">
        <v>0</v>
      </c>
      <c r="Q23" s="31">
        <v>202</v>
      </c>
      <c r="R23" s="11"/>
      <c r="S23" s="33">
        <v>202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39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40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0" t="s">
        <v>41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42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39</v>
      </c>
      <c r="B32" s="11"/>
      <c r="C32" s="24"/>
      <c r="D32" s="11"/>
      <c r="E32" s="11"/>
      <c r="F32" s="30"/>
      <c r="G32" s="11"/>
      <c r="H32" s="24"/>
      <c r="I32" s="11"/>
      <c r="J32" s="11"/>
      <c r="K32" s="30"/>
      <c r="L32" s="11"/>
      <c r="M32" s="24"/>
      <c r="N32" s="11"/>
      <c r="O32" s="11"/>
      <c r="P32" s="11"/>
      <c r="Q32" s="30"/>
      <c r="R32" s="11"/>
      <c r="S32" s="21"/>
    </row>
    <row r="33" spans="1:19">
      <c r="A33" s="20" t="s">
        <v>40</v>
      </c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20" t="s">
        <v>41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42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0" t="s">
        <v>34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50</v>
      </c>
      <c r="P40" s="17"/>
      <c r="Q40" s="31">
        <v>50</v>
      </c>
      <c r="R40" s="11"/>
      <c r="S40" s="33">
        <v>50</v>
      </c>
    </row>
    <row r="41" spans="1:19">
      <c r="A41" s="20" t="s">
        <v>35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50</v>
      </c>
      <c r="P41" s="17"/>
      <c r="Q41" s="31">
        <v>50</v>
      </c>
      <c r="R41" s="11"/>
      <c r="S41" s="33">
        <v>50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0" t="s">
        <v>34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90</v>
      </c>
      <c r="P46" s="17"/>
      <c r="Q46" s="31">
        <v>90</v>
      </c>
      <c r="R46" s="11"/>
      <c r="S46" s="33">
        <v>90</v>
      </c>
    </row>
    <row r="47" spans="1:19">
      <c r="A47" s="20" t="s">
        <v>35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90</v>
      </c>
      <c r="P47" s="17"/>
      <c r="Q47" s="31">
        <v>90</v>
      </c>
      <c r="R47" s="11"/>
      <c r="S47" s="33">
        <v>90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0" t="s">
        <v>34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>
        <v>79</v>
      </c>
      <c r="P52" s="17"/>
      <c r="Q52" s="31">
        <v>79</v>
      </c>
      <c r="R52" s="11"/>
      <c r="S52" s="33">
        <v>79</v>
      </c>
    </row>
    <row r="53" spans="1:19">
      <c r="A53" s="20" t="s">
        <v>35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>
        <v>79</v>
      </c>
      <c r="P53" s="17"/>
      <c r="Q53" s="31">
        <v>79</v>
      </c>
      <c r="R53" s="11"/>
      <c r="S53" s="33">
        <v>79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/>
      <c r="N56" s="17"/>
      <c r="O56" s="17"/>
      <c r="P56" s="17">
        <v>118</v>
      </c>
      <c r="Q56" s="31">
        <v>118</v>
      </c>
      <c r="R56" s="11"/>
      <c r="S56" s="33">
        <v>118</v>
      </c>
    </row>
    <row r="57" spans="1:19">
      <c r="A57" s="20" t="s">
        <v>33</v>
      </c>
      <c r="B57" s="11"/>
      <c r="C57" s="25"/>
      <c r="D57" s="17"/>
      <c r="E57" s="17"/>
      <c r="F57" s="31"/>
      <c r="G57" s="11"/>
      <c r="H57" s="25"/>
      <c r="I57" s="17"/>
      <c r="J57" s="17"/>
      <c r="K57" s="31"/>
      <c r="L57" s="11"/>
      <c r="M57" s="25"/>
      <c r="N57" s="17"/>
      <c r="O57" s="17"/>
      <c r="P57" s="17">
        <v>118</v>
      </c>
      <c r="Q57" s="31">
        <v>118</v>
      </c>
      <c r="R57" s="11"/>
      <c r="S57" s="33">
        <v>118</v>
      </c>
    </row>
    <row r="58" spans="1:19">
      <c r="A58" s="20" t="s">
        <v>34</v>
      </c>
      <c r="B58" s="11"/>
      <c r="C58" s="25"/>
      <c r="D58" s="17"/>
      <c r="E58" s="17"/>
      <c r="F58" s="31"/>
      <c r="G58" s="11"/>
      <c r="H58" s="25"/>
      <c r="I58" s="17"/>
      <c r="J58" s="17"/>
      <c r="K58" s="31"/>
      <c r="L58" s="11"/>
      <c r="M58" s="25"/>
      <c r="N58" s="17"/>
      <c r="O58" s="17"/>
      <c r="P58" s="17">
        <v>118</v>
      </c>
      <c r="Q58" s="31">
        <v>118</v>
      </c>
      <c r="R58" s="11"/>
      <c r="S58" s="33">
        <v>118</v>
      </c>
    </row>
    <row r="59" spans="1:19">
      <c r="A59" s="20" t="s">
        <v>35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/>
      <c r="N59" s="17"/>
      <c r="O59" s="17"/>
      <c r="P59" s="17">
        <v>118</v>
      </c>
      <c r="Q59" s="31">
        <v>118</v>
      </c>
      <c r="R59" s="11"/>
      <c r="S59" s="33">
        <v>118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33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0" t="s">
        <v>34</v>
      </c>
      <c r="B64" s="11"/>
      <c r="C64" s="25">
        <v>39</v>
      </c>
      <c r="D64" s="17"/>
      <c r="E64" s="17"/>
      <c r="F64" s="31">
        <v>39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39</v>
      </c>
    </row>
    <row r="65" spans="1:19">
      <c r="A65" s="20" t="s">
        <v>35</v>
      </c>
      <c r="B65" s="11"/>
      <c r="C65" s="25">
        <v>39</v>
      </c>
      <c r="D65" s="17"/>
      <c r="E65" s="17"/>
      <c r="F65" s="31">
        <v>39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39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33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0" t="s">
        <v>34</v>
      </c>
      <c r="B70" s="11"/>
      <c r="C70" s="25">
        <v>61</v>
      </c>
      <c r="D70" s="17"/>
      <c r="E70" s="17"/>
      <c r="F70" s="31">
        <v>61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61</v>
      </c>
    </row>
    <row r="71" spans="1:19">
      <c r="A71" s="20" t="s">
        <v>35</v>
      </c>
      <c r="B71" s="11"/>
      <c r="C71" s="25">
        <v>61</v>
      </c>
      <c r="D71" s="17"/>
      <c r="E71" s="17"/>
      <c r="F71" s="31">
        <v>61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61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33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0" t="s">
        <v>34</v>
      </c>
      <c r="B76" s="11"/>
      <c r="C76" s="25">
        <v>174</v>
      </c>
      <c r="D76" s="17"/>
      <c r="E76" s="17"/>
      <c r="F76" s="31">
        <v>174</v>
      </c>
      <c r="G76" s="11"/>
      <c r="H76" s="25"/>
      <c r="I76" s="17"/>
      <c r="J76" s="17"/>
      <c r="K76" s="31"/>
      <c r="L76" s="11"/>
      <c r="M76" s="25"/>
      <c r="N76" s="17"/>
      <c r="O76" s="17"/>
      <c r="P76" s="17"/>
      <c r="Q76" s="31"/>
      <c r="R76" s="11"/>
      <c r="S76" s="33">
        <v>174</v>
      </c>
    </row>
    <row r="77" spans="1:19">
      <c r="A77" s="20" t="s">
        <v>35</v>
      </c>
      <c r="B77" s="11"/>
      <c r="C77" s="25">
        <v>174</v>
      </c>
      <c r="D77" s="17"/>
      <c r="E77" s="17"/>
      <c r="F77" s="31">
        <v>174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174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52</v>
      </c>
      <c r="D80" s="17"/>
      <c r="E80" s="17"/>
      <c r="F80" s="31">
        <v>52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52</v>
      </c>
    </row>
    <row r="81" spans="1:19">
      <c r="A81" s="20" t="s">
        <v>33</v>
      </c>
      <c r="B81" s="11"/>
      <c r="C81" s="25">
        <v>52</v>
      </c>
      <c r="D81" s="17"/>
      <c r="E81" s="17"/>
      <c r="F81" s="31">
        <v>52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52</v>
      </c>
    </row>
    <row r="82" spans="1:19">
      <c r="A82" s="20" t="s">
        <v>34</v>
      </c>
      <c r="B82" s="11"/>
      <c r="C82" s="25">
        <v>52</v>
      </c>
      <c r="D82" s="17"/>
      <c r="E82" s="17"/>
      <c r="F82" s="31">
        <v>52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52</v>
      </c>
    </row>
    <row r="83" spans="1:19">
      <c r="A83" s="20" t="s">
        <v>35</v>
      </c>
      <c r="B83" s="11"/>
      <c r="C83" s="25">
        <v>69</v>
      </c>
      <c r="D83" s="17"/>
      <c r="E83" s="17"/>
      <c r="F83" s="31">
        <v>69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69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24</v>
      </c>
    </row>
    <row r="87" spans="1:19">
      <c r="A87" s="20" t="s">
        <v>33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/>
      <c r="L87" s="11"/>
      <c r="M87" s="25"/>
      <c r="N87" s="17"/>
      <c r="O87" s="17"/>
      <c r="P87" s="17"/>
      <c r="Q87" s="31"/>
      <c r="R87" s="11"/>
      <c r="S87" s="33">
        <v>24</v>
      </c>
    </row>
    <row r="88" spans="1:19">
      <c r="A88" s="20" t="s">
        <v>34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/>
      <c r="L88" s="11"/>
      <c r="M88" s="25"/>
      <c r="N88" s="17"/>
      <c r="O88" s="17"/>
      <c r="P88" s="17"/>
      <c r="Q88" s="31"/>
      <c r="R88" s="11"/>
      <c r="S88" s="33">
        <v>24</v>
      </c>
    </row>
    <row r="89" spans="1:19">
      <c r="A89" s="20" t="s">
        <v>35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/>
      <c r="L89" s="11"/>
      <c r="M89" s="25"/>
      <c r="N89" s="17"/>
      <c r="O89" s="17"/>
      <c r="P89" s="17"/>
      <c r="Q89" s="31"/>
      <c r="R89" s="11"/>
      <c r="S89" s="33">
        <v>24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0</v>
      </c>
      <c r="D92" s="17">
        <v>0</v>
      </c>
      <c r="E92" s="17">
        <v>0</v>
      </c>
      <c r="F92" s="31">
        <v>0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33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0" t="s">
        <v>34</v>
      </c>
      <c r="B94" s="11"/>
      <c r="C94" s="25">
        <v>0</v>
      </c>
      <c r="D94" s="17">
        <v>0</v>
      </c>
      <c r="E94" s="17">
        <v>0</v>
      </c>
      <c r="F94" s="31">
        <v>0</v>
      </c>
      <c r="G94" s="11"/>
      <c r="H94" s="25">
        <v>0</v>
      </c>
      <c r="I94" s="17">
        <v>0</v>
      </c>
      <c r="J94" s="17">
        <v>0</v>
      </c>
      <c r="K94" s="31">
        <v>0</v>
      </c>
      <c r="L94" s="11"/>
      <c r="M94" s="25">
        <v>0</v>
      </c>
      <c r="N94" s="17">
        <v>0</v>
      </c>
      <c r="O94" s="17">
        <v>44</v>
      </c>
      <c r="P94" s="17">
        <v>0</v>
      </c>
      <c r="Q94" s="31">
        <v>44</v>
      </c>
      <c r="R94" s="11"/>
      <c r="S94" s="33">
        <v>44</v>
      </c>
    </row>
    <row r="95" spans="1:19">
      <c r="A95" s="20" t="s">
        <v>35</v>
      </c>
      <c r="B95" s="11"/>
      <c r="C95" s="25">
        <v>0</v>
      </c>
      <c r="D95" s="17">
        <v>0</v>
      </c>
      <c r="E95" s="17">
        <v>0</v>
      </c>
      <c r="F95" s="31">
        <v>0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44</v>
      </c>
      <c r="P95" s="17">
        <v>0</v>
      </c>
      <c r="Q95" s="31">
        <v>44</v>
      </c>
      <c r="R95" s="11"/>
      <c r="S95" s="33">
        <v>44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33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0" t="s">
        <v>34</v>
      </c>
      <c r="B100" s="11"/>
      <c r="C100" s="25">
        <v>70</v>
      </c>
      <c r="D100" s="17">
        <v>0</v>
      </c>
      <c r="E100" s="17">
        <v>0</v>
      </c>
      <c r="F100" s="31">
        <v>70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0</v>
      </c>
      <c r="P100" s="17">
        <v>0</v>
      </c>
      <c r="Q100" s="31"/>
      <c r="R100" s="11"/>
      <c r="S100" s="33">
        <v>70</v>
      </c>
    </row>
    <row r="101" spans="1:19">
      <c r="A101" s="20" t="s">
        <v>35</v>
      </c>
      <c r="B101" s="11"/>
      <c r="C101" s="25">
        <v>70</v>
      </c>
      <c r="D101" s="17">
        <v>0</v>
      </c>
      <c r="E101" s="17">
        <v>0</v>
      </c>
      <c r="F101" s="31">
        <v>70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0</v>
      </c>
      <c r="P101" s="17">
        <v>0</v>
      </c>
      <c r="Q101" s="31">
        <v>0</v>
      </c>
      <c r="R101" s="11"/>
      <c r="S101" s="33">
        <v>70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39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40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41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42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33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0" t="s">
        <v>34</v>
      </c>
      <c r="B112" s="11"/>
      <c r="C112" s="25"/>
      <c r="D112" s="17"/>
      <c r="E112" s="17"/>
      <c r="F112" s="31"/>
      <c r="G112" s="11"/>
      <c r="H112" s="25"/>
      <c r="I112" s="17"/>
      <c r="J112" s="17"/>
      <c r="K112" s="31"/>
      <c r="L112" s="11"/>
      <c r="M112" s="25">
        <v>134</v>
      </c>
      <c r="N112" s="17"/>
      <c r="O112" s="17"/>
      <c r="P112" s="17"/>
      <c r="Q112" s="31">
        <v>134</v>
      </c>
      <c r="R112" s="11"/>
      <c r="S112" s="33">
        <v>134</v>
      </c>
    </row>
    <row r="113" spans="1:19">
      <c r="A113" s="20" t="s">
        <v>35</v>
      </c>
      <c r="B113" s="11"/>
      <c r="C113" s="25"/>
      <c r="D113" s="17"/>
      <c r="E113" s="17"/>
      <c r="F113" s="31"/>
      <c r="G113" s="11"/>
      <c r="H113" s="25"/>
      <c r="I113" s="17"/>
      <c r="J113" s="17"/>
      <c r="K113" s="31"/>
      <c r="L113" s="11"/>
      <c r="M113" s="25">
        <v>134</v>
      </c>
      <c r="N113" s="17"/>
      <c r="O113" s="17"/>
      <c r="P113" s="17"/>
      <c r="Q113" s="31">
        <v>134</v>
      </c>
      <c r="R113" s="11"/>
      <c r="S113" s="33">
        <v>134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33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0" t="s">
        <v>34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259</v>
      </c>
      <c r="N118" s="17"/>
      <c r="O118" s="17"/>
      <c r="P118" s="17"/>
      <c r="Q118" s="31">
        <v>259</v>
      </c>
      <c r="R118" s="11"/>
      <c r="S118" s="33">
        <v>259</v>
      </c>
    </row>
    <row r="119" spans="1:19">
      <c r="A119" s="20" t="s">
        <v>35</v>
      </c>
      <c r="B119" s="11"/>
      <c r="C119" s="25"/>
      <c r="D119" s="17"/>
      <c r="E119" s="17"/>
      <c r="F119" s="31"/>
      <c r="G119" s="11"/>
      <c r="H119" s="25"/>
      <c r="I119" s="17"/>
      <c r="J119" s="17"/>
      <c r="K119" s="31"/>
      <c r="L119" s="11"/>
      <c r="M119" s="25">
        <v>259</v>
      </c>
      <c r="N119" s="17"/>
      <c r="O119" s="17"/>
      <c r="P119" s="17"/>
      <c r="Q119" s="31">
        <v>259</v>
      </c>
      <c r="R119" s="11"/>
      <c r="S119" s="33">
        <v>259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33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0" t="s">
        <v>34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30</v>
      </c>
      <c r="N124" s="17"/>
      <c r="O124" s="17"/>
      <c r="P124" s="17"/>
      <c r="Q124" s="31">
        <v>30</v>
      </c>
      <c r="R124" s="11"/>
      <c r="S124" s="33">
        <v>30</v>
      </c>
    </row>
    <row r="125" spans="1:19">
      <c r="A125" s="20" t="s">
        <v>35</v>
      </c>
      <c r="B125" s="11"/>
      <c r="C125" s="25"/>
      <c r="D125" s="17"/>
      <c r="E125" s="17"/>
      <c r="F125" s="31"/>
      <c r="G125" s="11"/>
      <c r="H125" s="25"/>
      <c r="I125" s="17"/>
      <c r="J125" s="17"/>
      <c r="K125" s="31"/>
      <c r="L125" s="11"/>
      <c r="M125" s="25">
        <v>30</v>
      </c>
      <c r="N125" s="17"/>
      <c r="O125" s="17"/>
      <c r="P125" s="17"/>
      <c r="Q125" s="31">
        <v>30</v>
      </c>
      <c r="R125" s="11"/>
      <c r="S125" s="33">
        <v>30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33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0" t="s">
        <v>34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110</v>
      </c>
      <c r="N130" s="17"/>
      <c r="O130" s="17"/>
      <c r="P130" s="17"/>
      <c r="Q130" s="31">
        <v>110</v>
      </c>
      <c r="R130" s="11"/>
      <c r="S130" s="33">
        <v>110</v>
      </c>
    </row>
    <row r="131" spans="1:19">
      <c r="A131" s="20" t="s">
        <v>35</v>
      </c>
      <c r="B131" s="11"/>
      <c r="C131" s="25"/>
      <c r="D131" s="17"/>
      <c r="E131" s="17"/>
      <c r="F131" s="31"/>
      <c r="G131" s="11"/>
      <c r="H131" s="25"/>
      <c r="I131" s="17"/>
      <c r="J131" s="17"/>
      <c r="K131" s="31"/>
      <c r="L131" s="11"/>
      <c r="M131" s="25">
        <v>110</v>
      </c>
      <c r="N131" s="17"/>
      <c r="O131" s="17"/>
      <c r="P131" s="17"/>
      <c r="Q131" s="31">
        <v>110</v>
      </c>
      <c r="R131" s="11"/>
      <c r="S131" s="33">
        <v>110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1"/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19" t="s">
        <v>60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61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1"/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19" t="s">
        <v>62</v>
      </c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20" t="s">
        <v>32</v>
      </c>
      <c r="B138" s="11"/>
      <c r="C138" s="25"/>
      <c r="D138" s="17"/>
      <c r="E138" s="17"/>
      <c r="F138" s="31"/>
      <c r="G138" s="11"/>
      <c r="H138" s="25"/>
      <c r="I138" s="17"/>
      <c r="J138" s="17"/>
      <c r="K138" s="31"/>
      <c r="L138" s="11"/>
      <c r="M138" s="25">
        <v>40</v>
      </c>
      <c r="N138" s="17"/>
      <c r="O138" s="17"/>
      <c r="P138" s="17"/>
      <c r="Q138" s="31">
        <v>40</v>
      </c>
      <c r="R138" s="11"/>
      <c r="S138" s="33">
        <v>40</v>
      </c>
    </row>
    <row r="139" spans="1:19">
      <c r="A139" s="20" t="s">
        <v>33</v>
      </c>
      <c r="B139" s="11"/>
      <c r="C139" s="25"/>
      <c r="D139" s="17"/>
      <c r="E139" s="17"/>
      <c r="F139" s="31"/>
      <c r="G139" s="11"/>
      <c r="H139" s="25"/>
      <c r="I139" s="17"/>
      <c r="J139" s="17"/>
      <c r="K139" s="31"/>
      <c r="L139" s="11"/>
      <c r="M139" s="25">
        <v>40</v>
      </c>
      <c r="N139" s="17"/>
      <c r="O139" s="17"/>
      <c r="P139" s="17"/>
      <c r="Q139" s="31">
        <v>40</v>
      </c>
      <c r="R139" s="11"/>
      <c r="S139" s="33">
        <v>40</v>
      </c>
    </row>
    <row r="140" spans="1:19">
      <c r="A140" s="20" t="s">
        <v>34</v>
      </c>
      <c r="B140" s="11"/>
      <c r="C140" s="25"/>
      <c r="D140" s="17"/>
      <c r="E140" s="17"/>
      <c r="F140" s="31"/>
      <c r="G140" s="11"/>
      <c r="H140" s="25"/>
      <c r="I140" s="17"/>
      <c r="J140" s="17"/>
      <c r="K140" s="31"/>
      <c r="L140" s="11"/>
      <c r="M140" s="25">
        <v>40</v>
      </c>
      <c r="N140" s="17"/>
      <c r="O140" s="17"/>
      <c r="P140" s="17"/>
      <c r="Q140" s="31">
        <v>40</v>
      </c>
      <c r="R140" s="11"/>
      <c r="S140" s="33">
        <v>40</v>
      </c>
    </row>
    <row r="141" spans="1:19">
      <c r="A141" s="20" t="s">
        <v>35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40</v>
      </c>
      <c r="N141" s="17"/>
      <c r="O141" s="17"/>
      <c r="P141" s="17"/>
      <c r="Q141" s="31">
        <v>40</v>
      </c>
      <c r="R141" s="11"/>
      <c r="S141" s="33">
        <v>40</v>
      </c>
    </row>
    <row r="142" spans="1:19">
      <c r="A142" s="21"/>
      <c r="B142" s="11"/>
      <c r="C142" s="24"/>
      <c r="D142" s="11"/>
      <c r="E142" s="11"/>
      <c r="F142" s="30"/>
      <c r="G142" s="11"/>
      <c r="H142" s="24"/>
      <c r="I142" s="11"/>
      <c r="J142" s="11"/>
      <c r="K142" s="30"/>
      <c r="L142" s="11"/>
      <c r="M142" s="24"/>
      <c r="N142" s="11"/>
      <c r="O142" s="11"/>
      <c r="P142" s="11"/>
      <c r="Q142" s="30"/>
      <c r="R142" s="11"/>
      <c r="S142" s="21"/>
    </row>
    <row r="143" spans="1:19">
      <c r="A143" s="19" t="s">
        <v>63</v>
      </c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20" t="s">
        <v>39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40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41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42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1"/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19" t="s">
        <v>64</v>
      </c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20" t="s">
        <v>32</v>
      </c>
      <c r="B150" s="11"/>
      <c r="C150" s="25">
        <v>21</v>
      </c>
      <c r="D150" s="17">
        <v>0</v>
      </c>
      <c r="E150" s="17">
        <v>0</v>
      </c>
      <c r="F150" s="31">
        <v>21</v>
      </c>
      <c r="G150" s="11"/>
      <c r="H150" s="25">
        <v>0</v>
      </c>
      <c r="I150" s="17">
        <v>0</v>
      </c>
      <c r="J150" s="17">
        <v>0</v>
      </c>
      <c r="K150" s="31">
        <v>0</v>
      </c>
      <c r="L150" s="11"/>
      <c r="M150" s="25">
        <v>0</v>
      </c>
      <c r="N150" s="17">
        <v>0</v>
      </c>
      <c r="O150" s="17">
        <v>0</v>
      </c>
      <c r="P150" s="17">
        <v>0</v>
      </c>
      <c r="Q150" s="31">
        <v>0</v>
      </c>
      <c r="R150" s="11"/>
      <c r="S150" s="33">
        <v>21</v>
      </c>
    </row>
    <row r="151" spans="1:19">
      <c r="A151" s="20" t="s">
        <v>33</v>
      </c>
      <c r="B151" s="11"/>
      <c r="C151" s="25">
        <v>21</v>
      </c>
      <c r="D151" s="17">
        <v>0</v>
      </c>
      <c r="E151" s="17">
        <v>0</v>
      </c>
      <c r="F151" s="31">
        <v>21</v>
      </c>
      <c r="G151" s="11"/>
      <c r="H151" s="25">
        <v>0</v>
      </c>
      <c r="I151" s="17">
        <v>0</v>
      </c>
      <c r="J151" s="17">
        <v>0</v>
      </c>
      <c r="K151" s="31">
        <v>0</v>
      </c>
      <c r="L151" s="11"/>
      <c r="M151" s="25">
        <v>0</v>
      </c>
      <c r="N151" s="17">
        <v>0</v>
      </c>
      <c r="O151" s="17">
        <v>0</v>
      </c>
      <c r="P151" s="17">
        <v>0</v>
      </c>
      <c r="Q151" s="31">
        <v>0</v>
      </c>
      <c r="R151" s="11"/>
      <c r="S151" s="33">
        <v>21</v>
      </c>
    </row>
    <row r="152" spans="1:19">
      <c r="A152" s="20" t="s">
        <v>34</v>
      </c>
      <c r="B152" s="11"/>
      <c r="C152" s="25">
        <v>21</v>
      </c>
      <c r="D152" s="17">
        <v>0</v>
      </c>
      <c r="E152" s="17">
        <v>0</v>
      </c>
      <c r="F152" s="31">
        <v>21</v>
      </c>
      <c r="G152" s="11"/>
      <c r="H152" s="25">
        <v>0</v>
      </c>
      <c r="I152" s="17">
        <v>0</v>
      </c>
      <c r="J152" s="17">
        <v>0</v>
      </c>
      <c r="K152" s="31">
        <v>0</v>
      </c>
      <c r="L152" s="11"/>
      <c r="M152" s="25">
        <v>0</v>
      </c>
      <c r="N152" s="17">
        <v>0</v>
      </c>
      <c r="O152" s="17">
        <v>0</v>
      </c>
      <c r="P152" s="17">
        <v>0</v>
      </c>
      <c r="Q152" s="31">
        <v>0</v>
      </c>
      <c r="R152" s="11"/>
      <c r="S152" s="33">
        <v>21</v>
      </c>
    </row>
    <row r="153" spans="1:19">
      <c r="A153" s="20" t="s">
        <v>35</v>
      </c>
      <c r="B153" s="11"/>
      <c r="C153" s="25">
        <v>21</v>
      </c>
      <c r="D153" s="17">
        <v>0</v>
      </c>
      <c r="E153" s="17">
        <v>0</v>
      </c>
      <c r="F153" s="31">
        <v>21</v>
      </c>
      <c r="G153" s="11"/>
      <c r="H153" s="25">
        <v>0</v>
      </c>
      <c r="I153" s="17">
        <v>0</v>
      </c>
      <c r="J153" s="17">
        <v>0</v>
      </c>
      <c r="K153" s="31">
        <v>0</v>
      </c>
      <c r="L153" s="11"/>
      <c r="M153" s="25">
        <v>0</v>
      </c>
      <c r="N153" s="17">
        <v>0</v>
      </c>
      <c r="O153" s="17">
        <v>0</v>
      </c>
      <c r="P153" s="17">
        <v>0</v>
      </c>
      <c r="Q153" s="31">
        <v>0</v>
      </c>
      <c r="R153" s="11"/>
      <c r="S153" s="33">
        <v>21</v>
      </c>
    </row>
    <row r="154" spans="1:19">
      <c r="A154" s="21"/>
      <c r="B154" s="11"/>
      <c r="C154" s="24"/>
      <c r="D154" s="11"/>
      <c r="E154" s="11"/>
      <c r="F154" s="30"/>
      <c r="G154" s="11"/>
      <c r="H154" s="24"/>
      <c r="I154" s="11"/>
      <c r="J154" s="11"/>
      <c r="K154" s="30"/>
      <c r="L154" s="11"/>
      <c r="M154" s="24"/>
      <c r="N154" s="11"/>
      <c r="O154" s="11"/>
      <c r="P154" s="11"/>
      <c r="Q154" s="30"/>
      <c r="R154" s="11"/>
      <c r="S154" s="21"/>
    </row>
    <row r="155" spans="1:19">
      <c r="A155" s="19" t="s">
        <v>65</v>
      </c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20" t="s">
        <v>32</v>
      </c>
      <c r="B156" s="11"/>
      <c r="C156" s="25"/>
      <c r="D156" s="17"/>
      <c r="E156" s="17"/>
      <c r="F156" s="31"/>
      <c r="G156" s="11"/>
      <c r="H156" s="25"/>
      <c r="I156" s="17"/>
      <c r="J156" s="17"/>
      <c r="K156" s="31"/>
      <c r="L156" s="11"/>
      <c r="M156" s="25">
        <v>124</v>
      </c>
      <c r="N156" s="17"/>
      <c r="O156" s="17"/>
      <c r="P156" s="17"/>
      <c r="Q156" s="31">
        <v>124</v>
      </c>
      <c r="R156" s="11"/>
      <c r="S156" s="33">
        <v>124</v>
      </c>
    </row>
    <row r="157" spans="1:19">
      <c r="A157" s="20" t="s">
        <v>33</v>
      </c>
      <c r="B157" s="11"/>
      <c r="C157" s="25"/>
      <c r="D157" s="17"/>
      <c r="E157" s="17"/>
      <c r="F157" s="31"/>
      <c r="G157" s="11"/>
      <c r="H157" s="25"/>
      <c r="I157" s="17"/>
      <c r="J157" s="17"/>
      <c r="K157" s="31"/>
      <c r="L157" s="11"/>
      <c r="M157" s="25">
        <v>124</v>
      </c>
      <c r="N157" s="17"/>
      <c r="O157" s="17"/>
      <c r="P157" s="17"/>
      <c r="Q157" s="31">
        <v>124</v>
      </c>
      <c r="R157" s="11"/>
      <c r="S157" s="33">
        <v>124</v>
      </c>
    </row>
    <row r="158" spans="1:19">
      <c r="A158" s="20" t="s">
        <v>34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>
        <v>124</v>
      </c>
      <c r="N158" s="17"/>
      <c r="O158" s="17"/>
      <c r="P158" s="17"/>
      <c r="Q158" s="31">
        <v>124</v>
      </c>
      <c r="R158" s="11"/>
      <c r="S158" s="33">
        <v>124</v>
      </c>
    </row>
    <row r="159" spans="1:19">
      <c r="A159" s="20" t="s">
        <v>35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>
        <v>124</v>
      </c>
      <c r="N159" s="17"/>
      <c r="O159" s="17"/>
      <c r="P159" s="17"/>
      <c r="Q159" s="31">
        <v>124</v>
      </c>
      <c r="R159" s="11"/>
      <c r="S159" s="33">
        <v>124</v>
      </c>
    </row>
    <row r="160" spans="1:19">
      <c r="A160" s="21"/>
      <c r="B160" s="11"/>
      <c r="C160" s="24"/>
      <c r="D160" s="11"/>
      <c r="E160" s="11"/>
      <c r="F160" s="30"/>
      <c r="G160" s="11"/>
      <c r="H160" s="24"/>
      <c r="I160" s="11"/>
      <c r="J160" s="11"/>
      <c r="K160" s="30"/>
      <c r="L160" s="11"/>
      <c r="M160" s="24"/>
      <c r="N160" s="11"/>
      <c r="O160" s="11"/>
      <c r="P160" s="11"/>
      <c r="Q160" s="30"/>
      <c r="R160" s="11"/>
      <c r="S160" s="21"/>
    </row>
    <row r="161" spans="1:19">
      <c r="A161" s="19" t="s">
        <v>66</v>
      </c>
      <c r="B161" s="11"/>
      <c r="C161" s="24"/>
      <c r="D161" s="11"/>
      <c r="E161" s="11"/>
      <c r="F161" s="30"/>
      <c r="G161" s="11"/>
      <c r="H161" s="24"/>
      <c r="I161" s="11"/>
      <c r="J161" s="11"/>
      <c r="K161" s="30"/>
      <c r="L161" s="11"/>
      <c r="M161" s="24"/>
      <c r="N161" s="11"/>
      <c r="O161" s="11"/>
      <c r="P161" s="11"/>
      <c r="Q161" s="30"/>
      <c r="R161" s="11"/>
      <c r="S161" s="21"/>
    </row>
    <row r="162" spans="1:19">
      <c r="A162" s="20" t="s">
        <v>32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/>
      <c r="N162" s="17"/>
      <c r="O162" s="17">
        <v>62</v>
      </c>
      <c r="P162" s="17"/>
      <c r="Q162" s="31">
        <v>62</v>
      </c>
      <c r="R162" s="11"/>
      <c r="S162" s="33">
        <v>62</v>
      </c>
    </row>
    <row r="163" spans="1:19">
      <c r="A163" s="20" t="s">
        <v>33</v>
      </c>
      <c r="B163" s="11"/>
      <c r="C163" s="25"/>
      <c r="D163" s="17"/>
      <c r="E163" s="17"/>
      <c r="F163" s="31"/>
      <c r="G163" s="11"/>
      <c r="H163" s="25"/>
      <c r="I163" s="17"/>
      <c r="J163" s="17"/>
      <c r="K163" s="31"/>
      <c r="L163" s="11"/>
      <c r="M163" s="25"/>
      <c r="N163" s="17"/>
      <c r="O163" s="17">
        <v>62</v>
      </c>
      <c r="P163" s="17"/>
      <c r="Q163" s="31">
        <v>62</v>
      </c>
      <c r="R163" s="11"/>
      <c r="S163" s="33">
        <v>62</v>
      </c>
    </row>
    <row r="164" spans="1:19">
      <c r="A164" s="20" t="s">
        <v>34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/>
      <c r="N164" s="17"/>
      <c r="O164" s="17">
        <v>62</v>
      </c>
      <c r="P164" s="17"/>
      <c r="Q164" s="31">
        <v>62</v>
      </c>
      <c r="R164" s="11"/>
      <c r="S164" s="33">
        <v>62</v>
      </c>
    </row>
    <row r="165" spans="1:19">
      <c r="A165" s="20" t="s">
        <v>35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/>
      <c r="N165" s="17"/>
      <c r="O165" s="17">
        <v>62</v>
      </c>
      <c r="P165" s="17"/>
      <c r="Q165" s="31">
        <v>62</v>
      </c>
      <c r="R165" s="11"/>
      <c r="S165" s="33">
        <v>62</v>
      </c>
    </row>
    <row r="166" spans="1:19">
      <c r="A166" s="21"/>
      <c r="B166" s="11"/>
      <c r="C166" s="24"/>
      <c r="D166" s="11"/>
      <c r="E166" s="11"/>
      <c r="F166" s="30"/>
      <c r="G166" s="11"/>
      <c r="H166" s="24"/>
      <c r="I166" s="11"/>
      <c r="J166" s="11"/>
      <c r="K166" s="30"/>
      <c r="L166" s="11"/>
      <c r="M166" s="24"/>
      <c r="N166" s="11"/>
      <c r="O166" s="11"/>
      <c r="P166" s="11"/>
      <c r="Q166" s="30"/>
      <c r="R166" s="11"/>
      <c r="S166" s="21"/>
    </row>
    <row r="167" spans="1:19">
      <c r="A167" s="19" t="s">
        <v>67</v>
      </c>
      <c r="B167" s="11"/>
      <c r="C167" s="24"/>
      <c r="D167" s="11"/>
      <c r="E167" s="11"/>
      <c r="F167" s="30"/>
      <c r="G167" s="11"/>
      <c r="H167" s="24"/>
      <c r="I167" s="11"/>
      <c r="J167" s="11"/>
      <c r="K167" s="30"/>
      <c r="L167" s="11"/>
      <c r="M167" s="24"/>
      <c r="N167" s="11"/>
      <c r="O167" s="11"/>
      <c r="P167" s="11"/>
      <c r="Q167" s="30"/>
      <c r="R167" s="11"/>
      <c r="S167" s="21"/>
    </row>
    <row r="168" spans="1:19">
      <c r="A168" s="20" t="s">
        <v>32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>
        <v>116</v>
      </c>
      <c r="N168" s="17"/>
      <c r="O168" s="17"/>
      <c r="P168" s="17"/>
      <c r="Q168" s="31">
        <v>116</v>
      </c>
      <c r="R168" s="11"/>
      <c r="S168" s="33">
        <v>116</v>
      </c>
    </row>
    <row r="169" spans="1:19">
      <c r="A169" s="20" t="s">
        <v>33</v>
      </c>
      <c r="B169" s="11"/>
      <c r="C169" s="25"/>
      <c r="D169" s="17"/>
      <c r="E169" s="17"/>
      <c r="F169" s="31"/>
      <c r="G169" s="11"/>
      <c r="H169" s="25"/>
      <c r="I169" s="17"/>
      <c r="J169" s="17"/>
      <c r="K169" s="31"/>
      <c r="L169" s="11"/>
      <c r="M169" s="25">
        <v>116</v>
      </c>
      <c r="N169" s="17"/>
      <c r="O169" s="17"/>
      <c r="P169" s="17"/>
      <c r="Q169" s="31">
        <v>116</v>
      </c>
      <c r="R169" s="11"/>
      <c r="S169" s="33">
        <v>116</v>
      </c>
    </row>
    <row r="170" spans="1:19">
      <c r="A170" s="20" t="s">
        <v>34</v>
      </c>
      <c r="B170" s="11"/>
      <c r="C170" s="25"/>
      <c r="D170" s="17"/>
      <c r="E170" s="17"/>
      <c r="F170" s="31"/>
      <c r="G170" s="11"/>
      <c r="H170" s="25"/>
      <c r="I170" s="17"/>
      <c r="J170" s="17"/>
      <c r="K170" s="31"/>
      <c r="L170" s="11"/>
      <c r="M170" s="25">
        <v>116</v>
      </c>
      <c r="N170" s="17"/>
      <c r="O170" s="17"/>
      <c r="P170" s="17"/>
      <c r="Q170" s="31">
        <v>116</v>
      </c>
      <c r="R170" s="11"/>
      <c r="S170" s="33">
        <v>116</v>
      </c>
    </row>
    <row r="171" spans="1:19">
      <c r="A171" s="20" t="s">
        <v>35</v>
      </c>
      <c r="B171" s="11"/>
      <c r="C171" s="25"/>
      <c r="D171" s="17"/>
      <c r="E171" s="17"/>
      <c r="F171" s="31"/>
      <c r="G171" s="11"/>
      <c r="H171" s="25"/>
      <c r="I171" s="17"/>
      <c r="J171" s="17"/>
      <c r="K171" s="31"/>
      <c r="L171" s="11"/>
      <c r="M171" s="25">
        <v>116</v>
      </c>
      <c r="N171" s="17"/>
      <c r="O171" s="17"/>
      <c r="P171" s="17"/>
      <c r="Q171" s="31">
        <v>116</v>
      </c>
      <c r="R171" s="11"/>
      <c r="S171" s="33">
        <v>116</v>
      </c>
    </row>
    <row r="172" spans="1:19">
      <c r="A172" s="22"/>
      <c r="B172" s="11"/>
      <c r="C172" s="26"/>
      <c r="D172" s="28"/>
      <c r="E172" s="28"/>
      <c r="F172" s="32"/>
      <c r="G172" s="11"/>
      <c r="H172" s="26"/>
      <c r="I172" s="28"/>
      <c r="J172" s="28"/>
      <c r="K172" s="32"/>
      <c r="L172" s="11"/>
      <c r="M172" s="26"/>
      <c r="N172" s="28"/>
      <c r="O172" s="28"/>
      <c r="P172" s="28"/>
      <c r="Q172" s="32"/>
      <c r="R172" s="11"/>
      <c r="S172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5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68</v>
      </c>
    </row>
    <row r="3" spans="1:13">
      <c r="A3" s="6" t="s">
        <v>12</v>
      </c>
    </row>
    <row r="4" spans="1:13">
      <c r="A4" s="7"/>
      <c r="C4" s="10" t="s">
        <v>69</v>
      </c>
      <c r="D4" s="8"/>
      <c r="E4" s="8"/>
      <c r="F4" s="8"/>
      <c r="G4" s="9"/>
      <c r="I4" s="10" t="s">
        <v>70</v>
      </c>
      <c r="J4" s="8"/>
      <c r="K4" s="8"/>
      <c r="L4" s="8"/>
      <c r="M4" s="9"/>
    </row>
    <row r="5" spans="1:13" customHeight="1" ht="24">
      <c r="A5" s="13" t="s">
        <v>16</v>
      </c>
      <c r="C5" s="14" t="s">
        <v>71</v>
      </c>
      <c r="D5" s="13" t="s">
        <v>72</v>
      </c>
      <c r="E5" s="13" t="s">
        <v>73</v>
      </c>
      <c r="F5" s="13" t="s">
        <v>74</v>
      </c>
      <c r="G5" s="15" t="s">
        <v>75</v>
      </c>
      <c r="I5" s="14" t="s">
        <v>71</v>
      </c>
      <c r="J5" s="13" t="s">
        <v>72</v>
      </c>
      <c r="K5" s="13" t="s">
        <v>73</v>
      </c>
      <c r="L5" s="13" t="s">
        <v>74</v>
      </c>
      <c r="M5" s="15" t="s">
        <v>75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56.51</v>
      </c>
      <c r="D9" s="34">
        <v>11.27</v>
      </c>
      <c r="E9" s="34">
        <v>72.96</v>
      </c>
      <c r="F9" s="34">
        <v>121.02</v>
      </c>
      <c r="G9" s="44">
        <v>261.76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60.62</v>
      </c>
      <c r="D10" s="34">
        <v>8.69</v>
      </c>
      <c r="E10" s="34">
        <v>71.25</v>
      </c>
      <c r="F10" s="34">
        <v>117.39</v>
      </c>
      <c r="G10" s="44">
        <v>257.95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39">
        <v>61.46</v>
      </c>
      <c r="D11" s="34">
        <v>9.02</v>
      </c>
      <c r="E11" s="34">
        <v>81.82</v>
      </c>
      <c r="F11" s="34">
        <v>116.64</v>
      </c>
      <c r="G11" s="44">
        <v>268.94</v>
      </c>
      <c r="H11" s="11"/>
      <c r="I11" s="39"/>
      <c r="J11" s="34"/>
      <c r="K11" s="34"/>
      <c r="L11" s="34"/>
      <c r="M11" s="44"/>
    </row>
    <row r="12" spans="1:13">
      <c r="A12" s="20" t="s">
        <v>35</v>
      </c>
      <c r="B12" s="11"/>
      <c r="C12" s="39">
        <v>60.65</v>
      </c>
      <c r="D12" s="34">
        <v>10.14</v>
      </c>
      <c r="E12" s="34">
        <v>80</v>
      </c>
      <c r="F12" s="34">
        <v>110.44</v>
      </c>
      <c r="G12" s="44">
        <v>261.23</v>
      </c>
      <c r="H12" s="11"/>
      <c r="I12" s="39"/>
      <c r="J12" s="34"/>
      <c r="K12" s="34"/>
      <c r="L12" s="34"/>
      <c r="M12" s="44"/>
    </row>
    <row r="13" spans="1:13">
      <c r="A13" s="19" t="s">
        <v>75</v>
      </c>
      <c r="B13" s="11"/>
      <c r="C13" s="40">
        <f>SUM(C9:C12)</f>
        <v>239.24</v>
      </c>
      <c r="D13" s="35">
        <f>SUM(D9:D12)</f>
        <v>39.12</v>
      </c>
      <c r="E13" s="35">
        <f>SUM(E9:E12)</f>
        <v>306.03</v>
      </c>
      <c r="F13" s="35">
        <f>SUM(F9:F12)</f>
        <v>465.49</v>
      </c>
      <c r="G13" s="45">
        <f>SUM(G9:G12)</f>
        <v>1049.88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12</v>
      </c>
      <c r="D16" s="34">
        <v>0</v>
      </c>
      <c r="E16" s="34">
        <v>22</v>
      </c>
      <c r="F16" s="34">
        <v>12</v>
      </c>
      <c r="G16" s="44">
        <v>46</v>
      </c>
      <c r="H16" s="11"/>
      <c r="I16" s="39">
        <v>2</v>
      </c>
      <c r="J16" s="34"/>
      <c r="K16" s="34">
        <v>13</v>
      </c>
      <c r="L16" s="34">
        <v>2</v>
      </c>
      <c r="M16" s="44">
        <v>17</v>
      </c>
    </row>
    <row r="17" spans="1:13">
      <c r="A17" s="20" t="s">
        <v>33</v>
      </c>
      <c r="B17" s="11"/>
      <c r="C17" s="39">
        <v>12</v>
      </c>
      <c r="D17" s="34">
        <v>0</v>
      </c>
      <c r="E17" s="34">
        <v>22</v>
      </c>
      <c r="F17" s="34">
        <v>13</v>
      </c>
      <c r="G17" s="44">
        <v>47</v>
      </c>
      <c r="H17" s="11"/>
      <c r="I17" s="39">
        <v>3</v>
      </c>
      <c r="J17" s="34">
        <v>0</v>
      </c>
      <c r="K17" s="34">
        <v>13</v>
      </c>
      <c r="L17" s="34">
        <v>0</v>
      </c>
      <c r="M17" s="44">
        <v>16</v>
      </c>
    </row>
    <row r="18" spans="1:13">
      <c r="A18" s="20" t="s">
        <v>34</v>
      </c>
      <c r="B18" s="11"/>
      <c r="C18" s="39">
        <v>9</v>
      </c>
      <c r="D18" s="34">
        <v>0</v>
      </c>
      <c r="E18" s="34">
        <v>19</v>
      </c>
      <c r="F18" s="34">
        <v>13</v>
      </c>
      <c r="G18" s="44">
        <v>41</v>
      </c>
      <c r="H18" s="11"/>
      <c r="I18" s="39">
        <v>6</v>
      </c>
      <c r="J18" s="34">
        <v>0</v>
      </c>
      <c r="K18" s="34">
        <v>27</v>
      </c>
      <c r="L18" s="34">
        <v>1</v>
      </c>
      <c r="M18" s="44">
        <v>34</v>
      </c>
    </row>
    <row r="19" spans="1:13">
      <c r="A19" s="20" t="s">
        <v>35</v>
      </c>
      <c r="B19" s="11"/>
      <c r="C19" s="39">
        <v>9</v>
      </c>
      <c r="D19" s="34">
        <v>0</v>
      </c>
      <c r="E19" s="34">
        <v>17</v>
      </c>
      <c r="F19" s="34">
        <v>13</v>
      </c>
      <c r="G19" s="44">
        <v>39</v>
      </c>
      <c r="H19" s="11"/>
      <c r="I19" s="39">
        <v>4</v>
      </c>
      <c r="J19" s="34">
        <v>0</v>
      </c>
      <c r="K19" s="34">
        <v>25</v>
      </c>
      <c r="L19" s="34">
        <v>1</v>
      </c>
      <c r="M19" s="44">
        <v>30</v>
      </c>
    </row>
    <row r="20" spans="1:13">
      <c r="A20" s="19" t="s">
        <v>75</v>
      </c>
      <c r="B20" s="11"/>
      <c r="C20" s="40">
        <f>SUM(C16:C19)</f>
        <v>42</v>
      </c>
      <c r="D20" s="35">
        <f>SUM(D16:D19)</f>
        <v>0</v>
      </c>
      <c r="E20" s="35">
        <f>SUM(E16:E19)</f>
        <v>80</v>
      </c>
      <c r="F20" s="35">
        <f>SUM(F16:F19)</f>
        <v>51</v>
      </c>
      <c r="G20" s="45">
        <f>SUM(G16:G19)</f>
        <v>173</v>
      </c>
      <c r="H20" s="11"/>
      <c r="I20" s="40">
        <f>SUM(I16:I19)</f>
        <v>15</v>
      </c>
      <c r="J20" s="35">
        <f>SUM(J16:J19)</f>
        <v>0</v>
      </c>
      <c r="K20" s="35">
        <f>SUM(K16:K19)</f>
        <v>78</v>
      </c>
      <c r="L20" s="35">
        <f>SUM(L16:L19)</f>
        <v>4</v>
      </c>
      <c r="M20" s="45">
        <f>SUM(M16:M19)</f>
        <v>97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23</v>
      </c>
      <c r="D23" s="34">
        <v>0</v>
      </c>
      <c r="E23" s="34">
        <v>45</v>
      </c>
      <c r="F23" s="34">
        <v>32</v>
      </c>
      <c r="G23" s="44">
        <v>100</v>
      </c>
      <c r="H23" s="11"/>
      <c r="I23" s="39">
        <v>0</v>
      </c>
      <c r="J23" s="34">
        <v>0</v>
      </c>
      <c r="K23" s="34">
        <v>0</v>
      </c>
      <c r="L23" s="34">
        <v>0</v>
      </c>
      <c r="M23" s="44">
        <v>0</v>
      </c>
    </row>
    <row r="24" spans="1:13">
      <c r="A24" s="20" t="s">
        <v>33</v>
      </c>
      <c r="B24" s="11"/>
      <c r="C24" s="39">
        <v>28</v>
      </c>
      <c r="D24" s="34">
        <v>3</v>
      </c>
      <c r="E24" s="34">
        <v>68</v>
      </c>
      <c r="F24" s="34">
        <v>36</v>
      </c>
      <c r="G24" s="44">
        <v>135</v>
      </c>
      <c r="H24" s="11"/>
      <c r="I24" s="39">
        <v>0</v>
      </c>
      <c r="J24" s="34">
        <v>0</v>
      </c>
      <c r="K24" s="34">
        <v>0</v>
      </c>
      <c r="L24" s="34">
        <v>0</v>
      </c>
      <c r="M24" s="44">
        <v>0</v>
      </c>
    </row>
    <row r="25" spans="1:13">
      <c r="A25" s="20" t="s">
        <v>34</v>
      </c>
      <c r="B25" s="11"/>
      <c r="C25" s="39">
        <v>21</v>
      </c>
      <c r="D25" s="34">
        <v>2</v>
      </c>
      <c r="E25" s="34">
        <v>55</v>
      </c>
      <c r="F25" s="34">
        <v>32</v>
      </c>
      <c r="G25" s="44">
        <v>110</v>
      </c>
      <c r="H25" s="11"/>
      <c r="I25" s="39">
        <v>0</v>
      </c>
      <c r="J25" s="34">
        <v>0</v>
      </c>
      <c r="K25" s="34">
        <v>0</v>
      </c>
      <c r="L25" s="34">
        <v>0</v>
      </c>
      <c r="M25" s="44">
        <v>0</v>
      </c>
    </row>
    <row r="26" spans="1:13">
      <c r="A26" s="20" t="s">
        <v>35</v>
      </c>
      <c r="B26" s="11"/>
      <c r="C26" s="39">
        <v>32</v>
      </c>
      <c r="D26" s="34">
        <v>2</v>
      </c>
      <c r="E26" s="34">
        <v>44</v>
      </c>
      <c r="F26" s="34">
        <v>34</v>
      </c>
      <c r="G26" s="44">
        <v>112</v>
      </c>
      <c r="H26" s="11"/>
      <c r="I26" s="39">
        <v>0</v>
      </c>
      <c r="J26" s="34">
        <v>0</v>
      </c>
      <c r="K26" s="34">
        <v>0</v>
      </c>
      <c r="L26" s="34">
        <v>0</v>
      </c>
      <c r="M26" s="44">
        <v>0</v>
      </c>
    </row>
    <row r="27" spans="1:13">
      <c r="A27" s="19" t="s">
        <v>75</v>
      </c>
      <c r="B27" s="11"/>
      <c r="C27" s="40">
        <f>SUM(C23:C26)</f>
        <v>104</v>
      </c>
      <c r="D27" s="35">
        <f>SUM(D23:D26)</f>
        <v>7</v>
      </c>
      <c r="E27" s="35">
        <f>SUM(E23:E26)</f>
        <v>212</v>
      </c>
      <c r="F27" s="35">
        <f>SUM(F23:F26)</f>
        <v>134</v>
      </c>
      <c r="G27" s="45">
        <f>SUM(G23:G26)</f>
        <v>457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39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40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20" t="s">
        <v>41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42</v>
      </c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75</v>
      </c>
      <c r="B34" s="11"/>
      <c r="C34" s="40">
        <f>SUM(C30:C33)</f>
        <v>0</v>
      </c>
      <c r="D34" s="35">
        <f>SUM(D30:D33)</f>
        <v>0</v>
      </c>
      <c r="E34" s="35">
        <f>SUM(E30:E33)</f>
        <v>0</v>
      </c>
      <c r="F34" s="35">
        <f>SUM(F30:F33)</f>
        <v>0</v>
      </c>
      <c r="G34" s="45">
        <f>SUM(G30:G33)</f>
        <v>0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39</v>
      </c>
      <c r="B37" s="11"/>
      <c r="C37" s="24"/>
      <c r="D37" s="11"/>
      <c r="E37" s="11"/>
      <c r="F37" s="11"/>
      <c r="G37" s="30"/>
      <c r="H37" s="11"/>
      <c r="I37" s="24"/>
      <c r="J37" s="11"/>
      <c r="K37" s="11"/>
      <c r="L37" s="11"/>
      <c r="M37" s="30"/>
    </row>
    <row r="38" spans="1:13">
      <c r="A38" s="20" t="s">
        <v>40</v>
      </c>
      <c r="B38" s="11"/>
      <c r="C38" s="24"/>
      <c r="D38" s="11"/>
      <c r="E38" s="11"/>
      <c r="F38" s="11"/>
      <c r="G38" s="30"/>
      <c r="H38" s="11"/>
      <c r="I38" s="24"/>
      <c r="J38" s="11"/>
      <c r="K38" s="11"/>
      <c r="L38" s="11"/>
      <c r="M38" s="30"/>
    </row>
    <row r="39" spans="1:13">
      <c r="A39" s="20" t="s">
        <v>41</v>
      </c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20" t="s">
        <v>42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75</v>
      </c>
      <c r="B41" s="11"/>
      <c r="C41" s="40">
        <f>SUM(C37:C40)</f>
        <v>0</v>
      </c>
      <c r="D41" s="35">
        <f>SUM(D37:D40)</f>
        <v>0</v>
      </c>
      <c r="E41" s="35">
        <f>SUM(E37:E40)</f>
        <v>0</v>
      </c>
      <c r="F41" s="35">
        <f>SUM(F37:F40)</f>
        <v>0</v>
      </c>
      <c r="G41" s="45">
        <f>SUM(G37:G40)</f>
        <v>0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0</v>
      </c>
      <c r="M41" s="45">
        <f>SUM(M37:M40)</f>
        <v>0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29.09</v>
      </c>
      <c r="D44" s="34"/>
      <c r="E44" s="34">
        <v>18.58</v>
      </c>
      <c r="F44" s="34">
        <v>71.53</v>
      </c>
      <c r="G44" s="44">
        <v>119.2</v>
      </c>
      <c r="H44" s="11"/>
      <c r="I44" s="39">
        <v>2.5</v>
      </c>
      <c r="J44" s="34"/>
      <c r="K44" s="34">
        <v>2.3</v>
      </c>
      <c r="L44" s="34"/>
      <c r="M44" s="44">
        <v>4.8</v>
      </c>
    </row>
    <row r="45" spans="1:13">
      <c r="A45" s="20" t="s">
        <v>33</v>
      </c>
      <c r="B45" s="11"/>
      <c r="C45" s="39">
        <v>24.84</v>
      </c>
      <c r="D45" s="34"/>
      <c r="E45" s="34">
        <v>21.95</v>
      </c>
      <c r="F45" s="34">
        <v>68.76</v>
      </c>
      <c r="G45" s="44">
        <v>115.55</v>
      </c>
      <c r="H45" s="11"/>
      <c r="I45" s="39">
        <v>3.7</v>
      </c>
      <c r="J45" s="34"/>
      <c r="K45" s="34">
        <v>1.9</v>
      </c>
      <c r="L45" s="34"/>
      <c r="M45" s="44">
        <v>5.6</v>
      </c>
    </row>
    <row r="46" spans="1:13">
      <c r="A46" s="20" t="s">
        <v>34</v>
      </c>
      <c r="B46" s="11"/>
      <c r="C46" s="39">
        <v>22.94</v>
      </c>
      <c r="D46" s="34">
        <v>3.69</v>
      </c>
      <c r="E46" s="34">
        <v>24.59</v>
      </c>
      <c r="F46" s="34">
        <v>71.78</v>
      </c>
      <c r="G46" s="44">
        <v>123</v>
      </c>
      <c r="H46" s="11"/>
      <c r="I46" s="39">
        <v>1.76</v>
      </c>
      <c r="J46" s="34"/>
      <c r="K46" s="34"/>
      <c r="L46" s="34"/>
      <c r="M46" s="44">
        <v>1.76</v>
      </c>
    </row>
    <row r="47" spans="1:13">
      <c r="A47" s="20" t="s">
        <v>35</v>
      </c>
      <c r="B47" s="11"/>
      <c r="C47" s="39">
        <v>27.77</v>
      </c>
      <c r="D47" s="34">
        <v>3.6</v>
      </c>
      <c r="E47" s="34">
        <v>25.2</v>
      </c>
      <c r="F47" s="34">
        <v>78.37</v>
      </c>
      <c r="G47" s="44">
        <v>134.94</v>
      </c>
      <c r="H47" s="11"/>
      <c r="I47" s="39">
        <v>0.7</v>
      </c>
      <c r="J47" s="34"/>
      <c r="K47" s="34"/>
      <c r="L47" s="34"/>
      <c r="M47" s="44">
        <v>0.7</v>
      </c>
    </row>
    <row r="48" spans="1:13">
      <c r="A48" s="19" t="s">
        <v>75</v>
      </c>
      <c r="B48" s="11"/>
      <c r="C48" s="40">
        <f>SUM(C44:C47)</f>
        <v>104.64</v>
      </c>
      <c r="D48" s="35">
        <f>SUM(D44:D47)</f>
        <v>7.29</v>
      </c>
      <c r="E48" s="35">
        <f>SUM(E44:E47)</f>
        <v>90.32</v>
      </c>
      <c r="F48" s="35">
        <f>SUM(F44:F47)</f>
        <v>290.44</v>
      </c>
      <c r="G48" s="45">
        <f>SUM(G44:G47)</f>
        <v>492.69</v>
      </c>
      <c r="H48" s="11"/>
      <c r="I48" s="40">
        <f>SUM(I44:I47)</f>
        <v>8.66</v>
      </c>
      <c r="J48" s="35">
        <f>SUM(J44:J47)</f>
        <v>0</v>
      </c>
      <c r="K48" s="35">
        <f>SUM(K44:K47)</f>
        <v>4.2</v>
      </c>
      <c r="L48" s="35">
        <f>SUM(L44:L47)</f>
        <v>0</v>
      </c>
      <c r="M48" s="45">
        <f>SUM(M44:M47)</f>
        <v>12.86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41.66</v>
      </c>
      <c r="D51" s="34">
        <v>3.6</v>
      </c>
      <c r="E51" s="34">
        <v>24.03</v>
      </c>
      <c r="F51" s="34">
        <v>83.43</v>
      </c>
      <c r="G51" s="44">
        <v>152.72</v>
      </c>
      <c r="H51" s="11"/>
      <c r="I51" s="39">
        <v>0.28</v>
      </c>
      <c r="J51" s="34">
        <v>0</v>
      </c>
      <c r="K51" s="34">
        <v>0.57</v>
      </c>
      <c r="L51" s="34">
        <v>0.88</v>
      </c>
      <c r="M51" s="44">
        <v>1.73</v>
      </c>
    </row>
    <row r="52" spans="1:13">
      <c r="A52" s="20" t="s">
        <v>33</v>
      </c>
      <c r="B52" s="11"/>
      <c r="C52" s="39">
        <v>41.83</v>
      </c>
      <c r="D52" s="34">
        <v>3.68</v>
      </c>
      <c r="E52" s="34">
        <v>26.72</v>
      </c>
      <c r="F52" s="34">
        <v>89.49</v>
      </c>
      <c r="G52" s="44">
        <v>161.72</v>
      </c>
      <c r="H52" s="11"/>
      <c r="I52" s="39">
        <v>2.32</v>
      </c>
      <c r="J52" s="34">
        <v>0</v>
      </c>
      <c r="K52" s="34">
        <v>0.41</v>
      </c>
      <c r="L52" s="34">
        <v>0.47</v>
      </c>
      <c r="M52" s="44">
        <v>3.2</v>
      </c>
    </row>
    <row r="53" spans="1:13">
      <c r="A53" s="20" t="s">
        <v>34</v>
      </c>
      <c r="B53" s="11"/>
      <c r="C53" s="39">
        <v>44.52</v>
      </c>
      <c r="D53" s="34">
        <v>3.3</v>
      </c>
      <c r="E53" s="34">
        <v>26.81</v>
      </c>
      <c r="F53" s="34">
        <v>87.39</v>
      </c>
      <c r="G53" s="44">
        <v>162.02</v>
      </c>
      <c r="H53" s="11"/>
      <c r="I53" s="39">
        <v>0.16</v>
      </c>
      <c r="J53" s="34">
        <v>0</v>
      </c>
      <c r="K53" s="34">
        <v>0.05</v>
      </c>
      <c r="L53" s="34">
        <v>0</v>
      </c>
      <c r="M53" s="44">
        <v>0.21</v>
      </c>
    </row>
    <row r="54" spans="1:13">
      <c r="A54" s="20" t="s">
        <v>35</v>
      </c>
      <c r="B54" s="11"/>
      <c r="C54" s="39">
        <v>44.83</v>
      </c>
      <c r="D54" s="34">
        <v>3.9</v>
      </c>
      <c r="E54" s="34">
        <v>26.18</v>
      </c>
      <c r="F54" s="34">
        <v>85.44</v>
      </c>
      <c r="G54" s="44">
        <v>160.35</v>
      </c>
      <c r="H54" s="11"/>
      <c r="I54" s="39">
        <v>0</v>
      </c>
      <c r="J54" s="34">
        <v>0</v>
      </c>
      <c r="K54" s="34">
        <v>0</v>
      </c>
      <c r="L54" s="34">
        <v>0</v>
      </c>
      <c r="M54" s="44">
        <v>0</v>
      </c>
    </row>
    <row r="55" spans="1:13">
      <c r="A55" s="19" t="s">
        <v>75</v>
      </c>
      <c r="B55" s="11"/>
      <c r="C55" s="40">
        <f>SUM(C51:C54)</f>
        <v>172.84</v>
      </c>
      <c r="D55" s="35">
        <f>SUM(D51:D54)</f>
        <v>14.48</v>
      </c>
      <c r="E55" s="35">
        <f>SUM(E51:E54)</f>
        <v>103.74</v>
      </c>
      <c r="F55" s="35">
        <f>SUM(F51:F54)</f>
        <v>345.75</v>
      </c>
      <c r="G55" s="45">
        <f>SUM(G51:G54)</f>
        <v>636.81</v>
      </c>
      <c r="H55" s="11"/>
      <c r="I55" s="40">
        <f>SUM(I51:I54)</f>
        <v>2.76</v>
      </c>
      <c r="J55" s="35">
        <f>SUM(J51:J54)</f>
        <v>0</v>
      </c>
      <c r="K55" s="35">
        <f>SUM(K51:K54)</f>
        <v>1.03</v>
      </c>
      <c r="L55" s="35">
        <f>SUM(L51:L54)</f>
        <v>1.35</v>
      </c>
      <c r="M55" s="45">
        <f>SUM(M51:M54)</f>
        <v>5.14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28</v>
      </c>
      <c r="D58" s="34">
        <v>5.5</v>
      </c>
      <c r="E58" s="34">
        <v>28.9</v>
      </c>
      <c r="F58" s="34">
        <v>113.63</v>
      </c>
      <c r="G58" s="44">
        <v>176.03</v>
      </c>
      <c r="H58" s="11"/>
      <c r="I58" s="39">
        <v>9.4</v>
      </c>
      <c r="J58" s="34"/>
      <c r="K58" s="34"/>
      <c r="L58" s="34"/>
      <c r="M58" s="44">
        <v>9.4</v>
      </c>
    </row>
    <row r="59" spans="1:13">
      <c r="A59" s="20" t="s">
        <v>33</v>
      </c>
      <c r="B59" s="11"/>
      <c r="C59" s="39">
        <v>26.7</v>
      </c>
      <c r="D59" s="34">
        <v>3.9</v>
      </c>
      <c r="E59" s="34">
        <v>26.2</v>
      </c>
      <c r="F59" s="34">
        <v>118.1</v>
      </c>
      <c r="G59" s="44">
        <v>174.9</v>
      </c>
      <c r="H59" s="11"/>
      <c r="I59" s="39">
        <v>4.76</v>
      </c>
      <c r="J59" s="34"/>
      <c r="K59" s="34">
        <v>0.87</v>
      </c>
      <c r="L59" s="34">
        <v>8.67</v>
      </c>
      <c r="M59" s="44">
        <v>14.3</v>
      </c>
    </row>
    <row r="60" spans="1:13">
      <c r="A60" s="20" t="s">
        <v>34</v>
      </c>
      <c r="B60" s="11"/>
      <c r="C60" s="39">
        <v>33</v>
      </c>
      <c r="D60" s="34">
        <v>6.3</v>
      </c>
      <c r="E60" s="34">
        <v>31.4</v>
      </c>
      <c r="F60" s="34">
        <v>110</v>
      </c>
      <c r="G60" s="44">
        <v>180.7</v>
      </c>
      <c r="H60" s="11"/>
      <c r="I60" s="39">
        <v>1.35</v>
      </c>
      <c r="J60" s="34"/>
      <c r="K60" s="34">
        <v>10.1</v>
      </c>
      <c r="L60" s="34">
        <v>0.09</v>
      </c>
      <c r="M60" s="44">
        <v>11.54</v>
      </c>
    </row>
    <row r="61" spans="1:13">
      <c r="A61" s="20" t="s">
        <v>35</v>
      </c>
      <c r="B61" s="11"/>
      <c r="C61" s="39">
        <v>36</v>
      </c>
      <c r="D61" s="34">
        <v>6.3</v>
      </c>
      <c r="E61" s="34">
        <v>35.5</v>
      </c>
      <c r="F61" s="34">
        <v>107.8</v>
      </c>
      <c r="G61" s="44">
        <v>185.6</v>
      </c>
      <c r="H61" s="11"/>
      <c r="I61" s="39">
        <v>2.06</v>
      </c>
      <c r="J61" s="34">
        <v>0</v>
      </c>
      <c r="K61" s="34">
        <v>6.45</v>
      </c>
      <c r="L61" s="34">
        <v>0.99</v>
      </c>
      <c r="M61" s="44">
        <v>9.5</v>
      </c>
    </row>
    <row r="62" spans="1:13">
      <c r="A62" s="19" t="s">
        <v>75</v>
      </c>
      <c r="B62" s="11"/>
      <c r="C62" s="40">
        <f>SUM(C58:C61)</f>
        <v>123.7</v>
      </c>
      <c r="D62" s="35">
        <f>SUM(D58:D61)</f>
        <v>22</v>
      </c>
      <c r="E62" s="35">
        <f>SUM(E58:E61)</f>
        <v>122</v>
      </c>
      <c r="F62" s="35">
        <f>SUM(F58:F61)</f>
        <v>449.53</v>
      </c>
      <c r="G62" s="45">
        <f>SUM(G58:G61)</f>
        <v>717.23</v>
      </c>
      <c r="H62" s="11"/>
      <c r="I62" s="40">
        <f>SUM(I58:I61)</f>
        <v>17.57</v>
      </c>
      <c r="J62" s="35">
        <f>SUM(J58:J61)</f>
        <v>0</v>
      </c>
      <c r="K62" s="35">
        <f>SUM(K58:K61)</f>
        <v>17.42</v>
      </c>
      <c r="L62" s="35">
        <f>SUM(L58:L61)</f>
        <v>9.75</v>
      </c>
      <c r="M62" s="45">
        <f>SUM(M58:M61)</f>
        <v>44.74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10.41</v>
      </c>
      <c r="D65" s="34">
        <v>15.71</v>
      </c>
      <c r="E65" s="34">
        <v>50.94</v>
      </c>
      <c r="F65" s="34">
        <v>79.02</v>
      </c>
      <c r="G65" s="44">
        <v>156.08</v>
      </c>
      <c r="H65" s="11"/>
      <c r="I65" s="39">
        <v>2.15</v>
      </c>
      <c r="J65" s="34">
        <v>5.93</v>
      </c>
      <c r="K65" s="34">
        <v>0</v>
      </c>
      <c r="L65" s="34">
        <v>0</v>
      </c>
      <c r="M65" s="44">
        <v>8.08</v>
      </c>
    </row>
    <row r="66" spans="1:13">
      <c r="A66" s="20" t="s">
        <v>33</v>
      </c>
      <c r="B66" s="11"/>
      <c r="C66" s="39">
        <v>9.36</v>
      </c>
      <c r="D66" s="34">
        <v>14.3</v>
      </c>
      <c r="E66" s="34">
        <v>45.98</v>
      </c>
      <c r="F66" s="34">
        <v>78.84</v>
      </c>
      <c r="G66" s="44">
        <v>148.48</v>
      </c>
      <c r="H66" s="11"/>
      <c r="I66" s="39">
        <v>2.52</v>
      </c>
      <c r="J66" s="34">
        <v>6.6</v>
      </c>
      <c r="K66" s="34">
        <v>0</v>
      </c>
      <c r="L66" s="34">
        <v>0</v>
      </c>
      <c r="M66" s="44">
        <v>9.12</v>
      </c>
    </row>
    <row r="67" spans="1:13">
      <c r="A67" s="20" t="s">
        <v>34</v>
      </c>
      <c r="B67" s="11"/>
      <c r="C67" s="39">
        <v>11.1</v>
      </c>
      <c r="D67" s="34">
        <v>16.34</v>
      </c>
      <c r="E67" s="34">
        <v>52.88</v>
      </c>
      <c r="F67" s="34">
        <v>88.85</v>
      </c>
      <c r="G67" s="44">
        <v>169.17</v>
      </c>
      <c r="H67" s="11"/>
      <c r="I67" s="39">
        <v>1.11</v>
      </c>
      <c r="J67" s="34">
        <v>7.86</v>
      </c>
      <c r="K67" s="34"/>
      <c r="L67" s="34"/>
      <c r="M67" s="44">
        <v>8.97</v>
      </c>
    </row>
    <row r="68" spans="1:13">
      <c r="A68" s="20" t="s">
        <v>35</v>
      </c>
      <c r="B68" s="11"/>
      <c r="C68" s="39">
        <v>9.28</v>
      </c>
      <c r="D68" s="34">
        <v>10.87</v>
      </c>
      <c r="E68" s="34">
        <v>45.78</v>
      </c>
      <c r="F68" s="34">
        <v>69.49</v>
      </c>
      <c r="G68" s="44">
        <v>135.42</v>
      </c>
      <c r="H68" s="11"/>
      <c r="I68" s="39">
        <v>1.33</v>
      </c>
      <c r="J68" s="34">
        <v>8.15</v>
      </c>
      <c r="K68" s="34"/>
      <c r="L68" s="34"/>
      <c r="M68" s="44">
        <v>9.48</v>
      </c>
    </row>
    <row r="69" spans="1:13">
      <c r="A69" s="19" t="s">
        <v>75</v>
      </c>
      <c r="B69" s="11"/>
      <c r="C69" s="40">
        <f>SUM(C65:C68)</f>
        <v>40.15</v>
      </c>
      <c r="D69" s="35">
        <f>SUM(D65:D68)</f>
        <v>57.22</v>
      </c>
      <c r="E69" s="35">
        <f>SUM(E65:E68)</f>
        <v>195.58</v>
      </c>
      <c r="F69" s="35">
        <f>SUM(F65:F68)</f>
        <v>316.2</v>
      </c>
      <c r="G69" s="45">
        <f>SUM(G65:G68)</f>
        <v>609.15</v>
      </c>
      <c r="H69" s="11"/>
      <c r="I69" s="40">
        <f>SUM(I65:I68)</f>
        <v>7.11</v>
      </c>
      <c r="J69" s="35">
        <f>SUM(J65:J68)</f>
        <v>28.54</v>
      </c>
      <c r="K69" s="35">
        <f>SUM(K65:K68)</f>
        <v>0</v>
      </c>
      <c r="L69" s="35">
        <f>SUM(L65:L68)</f>
        <v>0</v>
      </c>
      <c r="M69" s="45">
        <f>SUM(M65:M68)</f>
        <v>35.65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24.2</v>
      </c>
      <c r="D72" s="34">
        <v>8.29</v>
      </c>
      <c r="E72" s="34">
        <v>13.32</v>
      </c>
      <c r="F72" s="34">
        <v>35.89</v>
      </c>
      <c r="G72" s="44">
        <v>81.7</v>
      </c>
      <c r="H72" s="11"/>
      <c r="I72" s="39">
        <v>0.97</v>
      </c>
      <c r="J72" s="34">
        <v>1.75</v>
      </c>
      <c r="K72" s="34">
        <v>2.65</v>
      </c>
      <c r="L72" s="34"/>
      <c r="M72" s="44">
        <v>5.37</v>
      </c>
    </row>
    <row r="73" spans="1:13">
      <c r="A73" s="20" t="s">
        <v>33</v>
      </c>
      <c r="B73" s="11"/>
      <c r="C73" s="39">
        <v>22.49</v>
      </c>
      <c r="D73" s="34">
        <v>7.7</v>
      </c>
      <c r="E73" s="34">
        <v>12.82</v>
      </c>
      <c r="F73" s="34">
        <v>36.12</v>
      </c>
      <c r="G73" s="44">
        <v>79.13</v>
      </c>
      <c r="H73" s="11"/>
      <c r="I73" s="39">
        <v>1.35</v>
      </c>
      <c r="J73" s="34">
        <v>0.42</v>
      </c>
      <c r="K73" s="34">
        <v>2.72</v>
      </c>
      <c r="L73" s="34">
        <v>1.76</v>
      </c>
      <c r="M73" s="44">
        <v>6.25</v>
      </c>
    </row>
    <row r="74" spans="1:13">
      <c r="A74" s="20" t="s">
        <v>34</v>
      </c>
      <c r="B74" s="11"/>
      <c r="C74" s="39">
        <v>24.45</v>
      </c>
      <c r="D74" s="34">
        <v>5.76</v>
      </c>
      <c r="E74" s="34">
        <v>12.83</v>
      </c>
      <c r="F74" s="34">
        <v>36.23</v>
      </c>
      <c r="G74" s="44">
        <v>79.27</v>
      </c>
      <c r="H74" s="11"/>
      <c r="I74" s="39">
        <v>3.41</v>
      </c>
      <c r="J74" s="34">
        <v>1.74</v>
      </c>
      <c r="K74" s="34">
        <v>4.63</v>
      </c>
      <c r="L74" s="34">
        <v>1.73</v>
      </c>
      <c r="M74" s="44">
        <v>11.51</v>
      </c>
    </row>
    <row r="75" spans="1:13">
      <c r="A75" s="20" t="s">
        <v>35</v>
      </c>
      <c r="B75" s="11"/>
      <c r="C75" s="39">
        <v>23.81</v>
      </c>
      <c r="D75" s="34">
        <v>5.97</v>
      </c>
      <c r="E75" s="34">
        <v>15.13</v>
      </c>
      <c r="F75" s="34">
        <v>34.43</v>
      </c>
      <c r="G75" s="44">
        <v>79.34</v>
      </c>
      <c r="H75" s="11"/>
      <c r="I75" s="39">
        <v>1.48</v>
      </c>
      <c r="J75" s="34">
        <v>0.46</v>
      </c>
      <c r="K75" s="34">
        <v>1.35</v>
      </c>
      <c r="L75" s="34">
        <v>1.56</v>
      </c>
      <c r="M75" s="44">
        <v>4.85</v>
      </c>
    </row>
    <row r="76" spans="1:13">
      <c r="A76" s="19" t="s">
        <v>75</v>
      </c>
      <c r="B76" s="11"/>
      <c r="C76" s="40">
        <f>SUM(C72:C75)</f>
        <v>94.95</v>
      </c>
      <c r="D76" s="35">
        <f>SUM(D72:D75)</f>
        <v>27.72</v>
      </c>
      <c r="E76" s="35">
        <f>SUM(E72:E75)</f>
        <v>54.1</v>
      </c>
      <c r="F76" s="35">
        <f>SUM(F72:F75)</f>
        <v>142.67</v>
      </c>
      <c r="G76" s="45">
        <f>SUM(G72:G75)</f>
        <v>319.44</v>
      </c>
      <c r="H76" s="11"/>
      <c r="I76" s="40">
        <f>SUM(I72:I75)</f>
        <v>7.21</v>
      </c>
      <c r="J76" s="35">
        <f>SUM(J72:J75)</f>
        <v>4.37</v>
      </c>
      <c r="K76" s="35">
        <f>SUM(K72:K75)</f>
        <v>11.35</v>
      </c>
      <c r="L76" s="35">
        <f>SUM(L72:L75)</f>
        <v>5.05</v>
      </c>
      <c r="M76" s="45">
        <f>SUM(M72:M75)</f>
        <v>27.98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22.38</v>
      </c>
      <c r="D79" s="34">
        <v>5.02</v>
      </c>
      <c r="E79" s="34">
        <v>10.98</v>
      </c>
      <c r="F79" s="34">
        <v>32.26</v>
      </c>
      <c r="G79" s="44">
        <v>70.64</v>
      </c>
      <c r="H79" s="11"/>
      <c r="I79" s="39">
        <v>0.73</v>
      </c>
      <c r="J79" s="34">
        <v>0.72</v>
      </c>
      <c r="K79" s="34">
        <v>2.41</v>
      </c>
      <c r="L79" s="34"/>
      <c r="M79" s="44">
        <v>3.86</v>
      </c>
    </row>
    <row r="80" spans="1:13">
      <c r="A80" s="20" t="s">
        <v>33</v>
      </c>
      <c r="B80" s="11"/>
      <c r="C80" s="39">
        <v>21.14</v>
      </c>
      <c r="D80" s="34">
        <v>5.25</v>
      </c>
      <c r="E80" s="34">
        <v>9.65</v>
      </c>
      <c r="F80" s="34">
        <v>30.03</v>
      </c>
      <c r="G80" s="44">
        <v>66.07</v>
      </c>
      <c r="H80" s="11"/>
      <c r="I80" s="39">
        <v>1.13</v>
      </c>
      <c r="J80" s="34">
        <v>0.05</v>
      </c>
      <c r="K80" s="34">
        <v>2.09</v>
      </c>
      <c r="L80" s="34">
        <v>1.14</v>
      </c>
      <c r="M80" s="44">
        <v>4.41</v>
      </c>
    </row>
    <row r="81" spans="1:13">
      <c r="A81" s="20" t="s">
        <v>34</v>
      </c>
      <c r="B81" s="11"/>
      <c r="C81" s="39">
        <v>20.22</v>
      </c>
      <c r="D81" s="34">
        <v>5.22</v>
      </c>
      <c r="E81" s="34">
        <v>9.43</v>
      </c>
      <c r="F81" s="34">
        <v>30.26</v>
      </c>
      <c r="G81" s="44">
        <v>65.13</v>
      </c>
      <c r="H81" s="11"/>
      <c r="I81" s="39">
        <v>1.17</v>
      </c>
      <c r="J81" s="34">
        <v>0.23</v>
      </c>
      <c r="K81" s="34">
        <v>2.43</v>
      </c>
      <c r="L81" s="34">
        <v>0.98</v>
      </c>
      <c r="M81" s="44">
        <v>4.81</v>
      </c>
    </row>
    <row r="82" spans="1:13">
      <c r="A82" s="20" t="s">
        <v>35</v>
      </c>
      <c r="B82" s="11"/>
      <c r="C82" s="39">
        <v>17.88</v>
      </c>
      <c r="D82" s="34">
        <v>4.16</v>
      </c>
      <c r="E82" s="34">
        <v>7.86</v>
      </c>
      <c r="F82" s="34">
        <v>30.03</v>
      </c>
      <c r="G82" s="44">
        <v>59.93</v>
      </c>
      <c r="H82" s="11"/>
      <c r="I82" s="39">
        <v>2.1</v>
      </c>
      <c r="J82" s="34">
        <v>0.76</v>
      </c>
      <c r="K82" s="34">
        <v>2.7</v>
      </c>
      <c r="L82" s="34">
        <v>1.11</v>
      </c>
      <c r="M82" s="44">
        <v>6.67</v>
      </c>
    </row>
    <row r="83" spans="1:13">
      <c r="A83" s="19" t="s">
        <v>75</v>
      </c>
      <c r="B83" s="11"/>
      <c r="C83" s="40">
        <f>SUM(C79:C82)</f>
        <v>81.62</v>
      </c>
      <c r="D83" s="35">
        <f>SUM(D79:D82)</f>
        <v>19.65</v>
      </c>
      <c r="E83" s="35">
        <f>SUM(E79:E82)</f>
        <v>37.92</v>
      </c>
      <c r="F83" s="35">
        <f>SUM(F79:F82)</f>
        <v>122.58</v>
      </c>
      <c r="G83" s="45">
        <f>SUM(G79:G82)</f>
        <v>261.77</v>
      </c>
      <c r="H83" s="11"/>
      <c r="I83" s="40">
        <f>SUM(I79:I82)</f>
        <v>5.13</v>
      </c>
      <c r="J83" s="35">
        <f>SUM(J79:J82)</f>
        <v>1.76</v>
      </c>
      <c r="K83" s="35">
        <f>SUM(K79:K82)</f>
        <v>9.63</v>
      </c>
      <c r="L83" s="35">
        <f>SUM(L79:L82)</f>
        <v>3.23</v>
      </c>
      <c r="M83" s="45">
        <f>SUM(M79:M82)</f>
        <v>19.75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31.99</v>
      </c>
      <c r="D86" s="34">
        <v>13.98</v>
      </c>
      <c r="E86" s="34">
        <v>46.14</v>
      </c>
      <c r="F86" s="34">
        <v>131.57</v>
      </c>
      <c r="G86" s="44">
        <v>223.68</v>
      </c>
      <c r="H86" s="11"/>
      <c r="I86" s="39">
        <v>2.71</v>
      </c>
      <c r="J86" s="34">
        <v>4.94</v>
      </c>
      <c r="K86" s="34">
        <v>1.27</v>
      </c>
      <c r="L86" s="34">
        <v>0.6</v>
      </c>
      <c r="M86" s="44">
        <v>9.52</v>
      </c>
    </row>
    <row r="87" spans="1:13">
      <c r="A87" s="20" t="s">
        <v>33</v>
      </c>
      <c r="B87" s="11"/>
      <c r="C87" s="39">
        <v>38.35</v>
      </c>
      <c r="D87" s="34">
        <v>12.72</v>
      </c>
      <c r="E87" s="34">
        <v>48.92</v>
      </c>
      <c r="F87" s="34">
        <v>122.53</v>
      </c>
      <c r="G87" s="44">
        <v>222.52</v>
      </c>
      <c r="H87" s="11"/>
      <c r="I87" s="39">
        <v>4.79</v>
      </c>
      <c r="J87" s="34">
        <v>2.78</v>
      </c>
      <c r="K87" s="34">
        <v>0.87</v>
      </c>
      <c r="L87" s="34">
        <v>1.32</v>
      </c>
      <c r="M87" s="44">
        <v>9.76</v>
      </c>
    </row>
    <row r="88" spans="1:13">
      <c r="A88" s="20" t="s">
        <v>34</v>
      </c>
      <c r="B88" s="11"/>
      <c r="C88" s="39">
        <v>36.94</v>
      </c>
      <c r="D88" s="34">
        <v>12.16</v>
      </c>
      <c r="E88" s="34">
        <v>47.11</v>
      </c>
      <c r="F88" s="34">
        <v>122.31</v>
      </c>
      <c r="G88" s="44">
        <v>218.52</v>
      </c>
      <c r="H88" s="11"/>
      <c r="I88" s="39">
        <v>8.5</v>
      </c>
      <c r="J88" s="34">
        <v>3.1</v>
      </c>
      <c r="K88" s="34">
        <v>2.71</v>
      </c>
      <c r="L88" s="34">
        <v>2.37</v>
      </c>
      <c r="M88" s="44">
        <v>16.68</v>
      </c>
    </row>
    <row r="89" spans="1:13">
      <c r="A89" s="20" t="s">
        <v>35</v>
      </c>
      <c r="B89" s="11"/>
      <c r="C89" s="39">
        <v>27.78</v>
      </c>
      <c r="D89" s="34">
        <v>4.79</v>
      </c>
      <c r="E89" s="34">
        <v>16.79</v>
      </c>
      <c r="F89" s="34">
        <v>109.44</v>
      </c>
      <c r="G89" s="44">
        <v>158.8</v>
      </c>
      <c r="H89" s="11"/>
      <c r="I89" s="39">
        <v>3.26</v>
      </c>
      <c r="J89" s="34">
        <v>0.51</v>
      </c>
      <c r="K89" s="34">
        <v>1.34</v>
      </c>
      <c r="L89" s="34">
        <v>0.93</v>
      </c>
      <c r="M89" s="44">
        <v>6.04</v>
      </c>
    </row>
    <row r="90" spans="1:13">
      <c r="A90" s="19" t="s">
        <v>75</v>
      </c>
      <c r="B90" s="11"/>
      <c r="C90" s="40">
        <f>SUM(C86:C89)</f>
        <v>135.06</v>
      </c>
      <c r="D90" s="35">
        <f>SUM(D86:D89)</f>
        <v>43.65</v>
      </c>
      <c r="E90" s="35">
        <f>SUM(E86:E89)</f>
        <v>158.96</v>
      </c>
      <c r="F90" s="35">
        <f>SUM(F86:F89)</f>
        <v>485.85</v>
      </c>
      <c r="G90" s="45">
        <f>SUM(G86:G89)</f>
        <v>823.52</v>
      </c>
      <c r="H90" s="11"/>
      <c r="I90" s="40">
        <f>SUM(I86:I89)</f>
        <v>19.26</v>
      </c>
      <c r="J90" s="35">
        <f>SUM(J86:J89)</f>
        <v>11.33</v>
      </c>
      <c r="K90" s="35">
        <f>SUM(K86:K89)</f>
        <v>6.19</v>
      </c>
      <c r="L90" s="35">
        <f>SUM(L86:L89)</f>
        <v>5.22</v>
      </c>
      <c r="M90" s="45">
        <f>SUM(M86:M89)</f>
        <v>42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27.35</v>
      </c>
      <c r="D93" s="34">
        <v>4.16</v>
      </c>
      <c r="E93" s="34">
        <v>22.32</v>
      </c>
      <c r="F93" s="34">
        <v>68.8</v>
      </c>
      <c r="G93" s="44">
        <v>122.63</v>
      </c>
      <c r="H93" s="11"/>
      <c r="I93" s="39">
        <v>1.81</v>
      </c>
      <c r="J93" s="34">
        <v>0.77</v>
      </c>
      <c r="K93" s="34">
        <v>0.06</v>
      </c>
      <c r="L93" s="34"/>
      <c r="M93" s="44">
        <v>2.64</v>
      </c>
    </row>
    <row r="94" spans="1:13">
      <c r="A94" s="20" t="s">
        <v>33</v>
      </c>
      <c r="B94" s="11"/>
      <c r="C94" s="39">
        <v>26.78</v>
      </c>
      <c r="D94" s="34">
        <v>4.41</v>
      </c>
      <c r="E94" s="34">
        <v>22.1</v>
      </c>
      <c r="F94" s="34">
        <v>81.63</v>
      </c>
      <c r="G94" s="44">
        <v>134.92</v>
      </c>
      <c r="H94" s="11"/>
      <c r="I94" s="39">
        <v>6.27</v>
      </c>
      <c r="J94" s="34">
        <v>0.4</v>
      </c>
      <c r="K94" s="34">
        <v>2.46</v>
      </c>
      <c r="L94" s="34">
        <v>0.29</v>
      </c>
      <c r="M94" s="44">
        <v>9.42</v>
      </c>
    </row>
    <row r="95" spans="1:13">
      <c r="A95" s="20" t="s">
        <v>34</v>
      </c>
      <c r="B95" s="11"/>
      <c r="C95" s="39">
        <v>27.54</v>
      </c>
      <c r="D95" s="34">
        <v>5.19</v>
      </c>
      <c r="E95" s="34">
        <v>22.85</v>
      </c>
      <c r="F95" s="34">
        <v>84.2</v>
      </c>
      <c r="G95" s="44">
        <v>139.78</v>
      </c>
      <c r="H95" s="11"/>
      <c r="I95" s="39">
        <v>2.82</v>
      </c>
      <c r="J95" s="34">
        <v>0.42</v>
      </c>
      <c r="K95" s="34">
        <v>3.81</v>
      </c>
      <c r="L95" s="34">
        <v>1.15</v>
      </c>
      <c r="M95" s="44">
        <v>8.2</v>
      </c>
    </row>
    <row r="96" spans="1:13">
      <c r="A96" s="20" t="s">
        <v>35</v>
      </c>
      <c r="B96" s="11"/>
      <c r="C96" s="39">
        <v>26.71</v>
      </c>
      <c r="D96" s="34">
        <v>6.76</v>
      </c>
      <c r="E96" s="34">
        <v>25.36</v>
      </c>
      <c r="F96" s="34">
        <v>86.86</v>
      </c>
      <c r="G96" s="44">
        <v>145.69</v>
      </c>
      <c r="H96" s="11"/>
      <c r="I96" s="39">
        <v>3.45</v>
      </c>
      <c r="J96" s="34">
        <v>0.13</v>
      </c>
      <c r="K96" s="34">
        <v>2.47</v>
      </c>
      <c r="L96" s="34">
        <v>0.45</v>
      </c>
      <c r="M96" s="44">
        <v>6.5</v>
      </c>
    </row>
    <row r="97" spans="1:13">
      <c r="A97" s="19" t="s">
        <v>75</v>
      </c>
      <c r="B97" s="11"/>
      <c r="C97" s="40">
        <f>SUM(C93:C96)</f>
        <v>108.38</v>
      </c>
      <c r="D97" s="35">
        <f>SUM(D93:D96)</f>
        <v>20.52</v>
      </c>
      <c r="E97" s="35">
        <f>SUM(E93:E96)</f>
        <v>92.63</v>
      </c>
      <c r="F97" s="35">
        <f>SUM(F93:F96)</f>
        <v>321.49</v>
      </c>
      <c r="G97" s="45">
        <f>SUM(G93:G96)</f>
        <v>543.02</v>
      </c>
      <c r="H97" s="11"/>
      <c r="I97" s="40">
        <f>SUM(I93:I96)</f>
        <v>14.35</v>
      </c>
      <c r="J97" s="35">
        <f>SUM(J93:J96)</f>
        <v>1.72</v>
      </c>
      <c r="K97" s="35">
        <f>SUM(K93:K96)</f>
        <v>8.8</v>
      </c>
      <c r="L97" s="35">
        <f>SUM(L93:L96)</f>
        <v>1.89</v>
      </c>
      <c r="M97" s="45">
        <f>SUM(M93:M96)</f>
        <v>26.76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20</v>
      </c>
      <c r="D100" s="34">
        <v>21</v>
      </c>
      <c r="E100" s="34">
        <v>15</v>
      </c>
      <c r="F100" s="34">
        <v>15</v>
      </c>
      <c r="G100" s="44">
        <v>71</v>
      </c>
      <c r="H100" s="11"/>
      <c r="I100" s="39"/>
      <c r="J100" s="34"/>
      <c r="K100" s="34"/>
      <c r="L100" s="34">
        <v>4</v>
      </c>
      <c r="M100" s="44">
        <v>4</v>
      </c>
    </row>
    <row r="101" spans="1:13">
      <c r="A101" s="20" t="s">
        <v>33</v>
      </c>
      <c r="B101" s="11"/>
      <c r="C101" s="39">
        <v>19</v>
      </c>
      <c r="D101" s="34">
        <v>22</v>
      </c>
      <c r="E101" s="34">
        <v>14</v>
      </c>
      <c r="F101" s="34">
        <v>16</v>
      </c>
      <c r="G101" s="44">
        <v>71</v>
      </c>
      <c r="H101" s="11"/>
      <c r="I101" s="39"/>
      <c r="J101" s="34"/>
      <c r="K101" s="34"/>
      <c r="L101" s="34">
        <v>4</v>
      </c>
      <c r="M101" s="44">
        <v>4</v>
      </c>
    </row>
    <row r="102" spans="1:13">
      <c r="A102" s="20" t="s">
        <v>34</v>
      </c>
      <c r="B102" s="11"/>
      <c r="C102" s="39">
        <v>20</v>
      </c>
      <c r="D102" s="34">
        <v>20</v>
      </c>
      <c r="E102" s="34">
        <v>16</v>
      </c>
      <c r="F102" s="34">
        <v>16</v>
      </c>
      <c r="G102" s="44">
        <v>72</v>
      </c>
      <c r="H102" s="11"/>
      <c r="I102" s="39"/>
      <c r="J102" s="34"/>
      <c r="K102" s="34"/>
      <c r="L102" s="34">
        <v>5</v>
      </c>
      <c r="M102" s="44">
        <v>5</v>
      </c>
    </row>
    <row r="103" spans="1:13">
      <c r="A103" s="20" t="s">
        <v>35</v>
      </c>
      <c r="B103" s="11"/>
      <c r="C103" s="39">
        <v>19</v>
      </c>
      <c r="D103" s="34">
        <v>21</v>
      </c>
      <c r="E103" s="34">
        <v>18</v>
      </c>
      <c r="F103" s="34">
        <v>16</v>
      </c>
      <c r="G103" s="44">
        <v>74</v>
      </c>
      <c r="H103" s="11"/>
      <c r="I103" s="39"/>
      <c r="J103" s="34"/>
      <c r="K103" s="34"/>
      <c r="L103" s="34">
        <v>4</v>
      </c>
      <c r="M103" s="44">
        <v>4</v>
      </c>
    </row>
    <row r="104" spans="1:13">
      <c r="A104" s="19" t="s">
        <v>75</v>
      </c>
      <c r="B104" s="11"/>
      <c r="C104" s="40">
        <f>SUM(C100:C103)</f>
        <v>78</v>
      </c>
      <c r="D104" s="35">
        <f>SUM(D100:D103)</f>
        <v>84</v>
      </c>
      <c r="E104" s="35">
        <f>SUM(E100:E103)</f>
        <v>63</v>
      </c>
      <c r="F104" s="35">
        <f>SUM(F100:F103)</f>
        <v>63</v>
      </c>
      <c r="G104" s="45">
        <f>SUM(G100:G103)</f>
        <v>288</v>
      </c>
      <c r="H104" s="11"/>
      <c r="I104" s="40">
        <f>SUM(I100:I103)</f>
        <v>0</v>
      </c>
      <c r="J104" s="35">
        <f>SUM(J100:J103)</f>
        <v>0</v>
      </c>
      <c r="K104" s="35">
        <f>SUM(K100:K103)</f>
        <v>0</v>
      </c>
      <c r="L104" s="35">
        <f>SUM(L100:L103)</f>
        <v>17</v>
      </c>
      <c r="M104" s="45">
        <f>SUM(M100:M103)</f>
        <v>17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23.24</v>
      </c>
      <c r="D107" s="34">
        <v>1.68</v>
      </c>
      <c r="E107" s="34">
        <v>18.74</v>
      </c>
      <c r="F107" s="34">
        <v>107.5</v>
      </c>
      <c r="G107" s="44">
        <v>151.16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33</v>
      </c>
      <c r="B108" s="11"/>
      <c r="C108" s="39">
        <v>23.47</v>
      </c>
      <c r="D108" s="34">
        <v>4.03</v>
      </c>
      <c r="E108" s="34">
        <v>18.27</v>
      </c>
      <c r="F108" s="34">
        <v>109.1</v>
      </c>
      <c r="G108" s="44">
        <v>154.87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20" t="s">
        <v>34</v>
      </c>
      <c r="B109" s="11"/>
      <c r="C109" s="39">
        <v>22.85</v>
      </c>
      <c r="D109" s="34">
        <v>3.66</v>
      </c>
      <c r="E109" s="34">
        <v>17.66</v>
      </c>
      <c r="F109" s="34">
        <v>110.52</v>
      </c>
      <c r="G109" s="44">
        <v>154.69</v>
      </c>
      <c r="H109" s="11"/>
      <c r="I109" s="39">
        <v>0</v>
      </c>
      <c r="J109" s="34">
        <v>0</v>
      </c>
      <c r="K109" s="34">
        <v>0</v>
      </c>
      <c r="L109" s="34">
        <v>0</v>
      </c>
      <c r="M109" s="44">
        <v>0</v>
      </c>
    </row>
    <row r="110" spans="1:13">
      <c r="A110" s="20" t="s">
        <v>35</v>
      </c>
      <c r="B110" s="11"/>
      <c r="C110" s="39">
        <v>22.88</v>
      </c>
      <c r="D110" s="34">
        <v>3.51</v>
      </c>
      <c r="E110" s="34">
        <v>17.23</v>
      </c>
      <c r="F110" s="34">
        <v>113.85</v>
      </c>
      <c r="G110" s="44">
        <v>157.47</v>
      </c>
      <c r="H110" s="11"/>
      <c r="I110" s="39">
        <v>0</v>
      </c>
      <c r="J110" s="34">
        <v>0</v>
      </c>
      <c r="K110" s="34">
        <v>0</v>
      </c>
      <c r="L110" s="34">
        <v>0</v>
      </c>
      <c r="M110" s="44">
        <v>0</v>
      </c>
    </row>
    <row r="111" spans="1:13">
      <c r="A111" s="19" t="s">
        <v>75</v>
      </c>
      <c r="B111" s="11"/>
      <c r="C111" s="40">
        <f>SUM(C107:C110)</f>
        <v>92.44</v>
      </c>
      <c r="D111" s="35">
        <f>SUM(D107:D110)</f>
        <v>12.88</v>
      </c>
      <c r="E111" s="35">
        <f>SUM(E107:E110)</f>
        <v>71.9</v>
      </c>
      <c r="F111" s="35">
        <f>SUM(F107:F110)</f>
        <v>440.97</v>
      </c>
      <c r="G111" s="45">
        <f>SUM(G107:G110)</f>
        <v>618.19</v>
      </c>
      <c r="H111" s="11"/>
      <c r="I111" s="40">
        <f>SUM(I107:I110)</f>
        <v>0</v>
      </c>
      <c r="J111" s="35">
        <f>SUM(J107:J110)</f>
        <v>0</v>
      </c>
      <c r="K111" s="35">
        <f>SUM(K107:K110)</f>
        <v>0</v>
      </c>
      <c r="L111" s="35">
        <f>SUM(L107:L110)</f>
        <v>0</v>
      </c>
      <c r="M111" s="45">
        <f>SUM(M107:M110)</f>
        <v>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53.31</v>
      </c>
      <c r="D114" s="34">
        <v>5.71</v>
      </c>
      <c r="E114" s="34">
        <v>26.12</v>
      </c>
      <c r="F114" s="34">
        <v>120.63</v>
      </c>
      <c r="G114" s="44">
        <v>205.77</v>
      </c>
      <c r="H114" s="11"/>
      <c r="I114" s="39">
        <v>41</v>
      </c>
      <c r="J114" s="34">
        <v>2</v>
      </c>
      <c r="K114" s="34">
        <v>0</v>
      </c>
      <c r="L114" s="34">
        <v>0</v>
      </c>
      <c r="M114" s="44">
        <v>43</v>
      </c>
    </row>
    <row r="115" spans="1:13">
      <c r="A115" s="20" t="s">
        <v>33</v>
      </c>
      <c r="B115" s="11"/>
      <c r="C115" s="39">
        <v>50.94</v>
      </c>
      <c r="D115" s="34">
        <v>6.19</v>
      </c>
      <c r="E115" s="34">
        <v>25.07</v>
      </c>
      <c r="F115" s="34">
        <v>124.27</v>
      </c>
      <c r="G115" s="44">
        <v>206.47</v>
      </c>
      <c r="H115" s="11"/>
      <c r="I115" s="39">
        <v>120</v>
      </c>
      <c r="J115" s="34">
        <v>17</v>
      </c>
      <c r="K115" s="34">
        <v>5</v>
      </c>
      <c r="L115" s="34">
        <v>0</v>
      </c>
      <c r="M115" s="44">
        <v>142</v>
      </c>
    </row>
    <row r="116" spans="1:13">
      <c r="A116" s="20" t="s">
        <v>34</v>
      </c>
      <c r="B116" s="11"/>
      <c r="C116" s="39">
        <v>45.01</v>
      </c>
      <c r="D116" s="34">
        <v>6.15</v>
      </c>
      <c r="E116" s="34">
        <v>23.43</v>
      </c>
      <c r="F116" s="34">
        <v>121.49</v>
      </c>
      <c r="G116" s="44">
        <v>196.08</v>
      </c>
      <c r="H116" s="11"/>
      <c r="I116" s="39">
        <v>228</v>
      </c>
      <c r="J116" s="34">
        <v>102</v>
      </c>
      <c r="K116" s="34">
        <v>84</v>
      </c>
      <c r="L116" s="34">
        <v>0</v>
      </c>
      <c r="M116" s="44">
        <v>414</v>
      </c>
    </row>
    <row r="117" spans="1:13">
      <c r="A117" s="20" t="s">
        <v>35</v>
      </c>
      <c r="B117" s="11"/>
      <c r="C117" s="39">
        <v>46.68</v>
      </c>
      <c r="D117" s="34">
        <v>10.79</v>
      </c>
      <c r="E117" s="34">
        <v>22.3</v>
      </c>
      <c r="F117" s="34">
        <v>113.83</v>
      </c>
      <c r="G117" s="44">
        <v>193.6</v>
      </c>
      <c r="H117" s="11"/>
      <c r="I117" s="39">
        <v>119</v>
      </c>
      <c r="J117" s="34">
        <v>87</v>
      </c>
      <c r="K117" s="34">
        <v>22</v>
      </c>
      <c r="L117" s="34">
        <v>0</v>
      </c>
      <c r="M117" s="44">
        <v>228</v>
      </c>
    </row>
    <row r="118" spans="1:13">
      <c r="A118" s="19" t="s">
        <v>75</v>
      </c>
      <c r="B118" s="11"/>
      <c r="C118" s="40">
        <f>SUM(C114:C117)</f>
        <v>195.94</v>
      </c>
      <c r="D118" s="35">
        <f>SUM(D114:D117)</f>
        <v>28.84</v>
      </c>
      <c r="E118" s="35">
        <f>SUM(E114:E117)</f>
        <v>96.92</v>
      </c>
      <c r="F118" s="35">
        <f>SUM(F114:F117)</f>
        <v>480.22</v>
      </c>
      <c r="G118" s="45">
        <f>SUM(G114:G117)</f>
        <v>801.92</v>
      </c>
      <c r="H118" s="11"/>
      <c r="I118" s="40">
        <f>SUM(I114:I117)</f>
        <v>508</v>
      </c>
      <c r="J118" s="35">
        <f>SUM(J114:J117)</f>
        <v>208</v>
      </c>
      <c r="K118" s="35">
        <f>SUM(K114:K117)</f>
        <v>111</v>
      </c>
      <c r="L118" s="35">
        <f>SUM(L114:L117)</f>
        <v>0</v>
      </c>
      <c r="M118" s="45">
        <f>SUM(M114:M117)</f>
        <v>827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39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40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41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42</v>
      </c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75</v>
      </c>
      <c r="B125" s="11"/>
      <c r="C125" s="40">
        <f>SUM(C121:C124)</f>
        <v>0</v>
      </c>
      <c r="D125" s="35">
        <f>SUM(D121:D124)</f>
        <v>0</v>
      </c>
      <c r="E125" s="35">
        <f>SUM(E121:E124)</f>
        <v>0</v>
      </c>
      <c r="F125" s="35">
        <f>SUM(F121:F124)</f>
        <v>0</v>
      </c>
      <c r="G125" s="45">
        <f>SUM(G121:G124)</f>
        <v>0</v>
      </c>
      <c r="H125" s="11"/>
      <c r="I125" s="40">
        <f>SUM(I121:I124)</f>
        <v>0</v>
      </c>
      <c r="J125" s="35">
        <f>SUM(J121:J124)</f>
        <v>0</v>
      </c>
      <c r="K125" s="35">
        <f>SUM(K121:K124)</f>
        <v>0</v>
      </c>
      <c r="L125" s="35">
        <f>SUM(L121:L124)</f>
        <v>0</v>
      </c>
      <c r="M125" s="45">
        <f>SUM(M121:M124)</f>
        <v>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/>
      <c r="D128" s="34"/>
      <c r="E128" s="34"/>
      <c r="F128" s="34"/>
      <c r="G128" s="44"/>
      <c r="H128" s="11"/>
      <c r="I128" s="39"/>
      <c r="J128" s="34"/>
      <c r="K128" s="34"/>
      <c r="L128" s="34"/>
      <c r="M128" s="44"/>
    </row>
    <row r="129" spans="1:13">
      <c r="A129" s="20" t="s">
        <v>33</v>
      </c>
      <c r="B129" s="11"/>
      <c r="C129" s="39"/>
      <c r="D129" s="34"/>
      <c r="E129" s="34"/>
      <c r="F129" s="34"/>
      <c r="G129" s="44"/>
      <c r="H129" s="11"/>
      <c r="I129" s="39"/>
      <c r="J129" s="34"/>
      <c r="K129" s="34"/>
      <c r="L129" s="34"/>
      <c r="M129" s="44"/>
    </row>
    <row r="130" spans="1:13">
      <c r="A130" s="20" t="s">
        <v>34</v>
      </c>
      <c r="B130" s="11"/>
      <c r="C130" s="39"/>
      <c r="D130" s="34"/>
      <c r="E130" s="34"/>
      <c r="F130" s="34"/>
      <c r="G130" s="44"/>
      <c r="H130" s="11"/>
      <c r="I130" s="39"/>
      <c r="J130" s="34"/>
      <c r="K130" s="34"/>
      <c r="L130" s="34"/>
      <c r="M130" s="44"/>
    </row>
    <row r="131" spans="1:13">
      <c r="A131" s="20" t="s">
        <v>35</v>
      </c>
      <c r="B131" s="11"/>
      <c r="C131" s="39"/>
      <c r="D131" s="34"/>
      <c r="E131" s="34"/>
      <c r="F131" s="34"/>
      <c r="G131" s="44"/>
      <c r="H131" s="11"/>
      <c r="I131" s="39"/>
      <c r="J131" s="34"/>
      <c r="K131" s="34"/>
      <c r="L131" s="34"/>
      <c r="M131" s="44"/>
    </row>
    <row r="132" spans="1:13">
      <c r="A132" s="19" t="s">
        <v>75</v>
      </c>
      <c r="B132" s="11"/>
      <c r="C132" s="40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5">
        <f>SUM(G128:G131)</f>
        <v>0</v>
      </c>
      <c r="H132" s="11"/>
      <c r="I132" s="40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5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145.51</v>
      </c>
      <c r="D135" s="34"/>
      <c r="E135" s="34"/>
      <c r="F135" s="34">
        <v>133</v>
      </c>
      <c r="G135" s="44">
        <v>278.51</v>
      </c>
      <c r="H135" s="11"/>
      <c r="I135" s="39"/>
      <c r="J135" s="34"/>
      <c r="K135" s="34"/>
      <c r="L135" s="34"/>
      <c r="M135" s="44"/>
    </row>
    <row r="136" spans="1:13">
      <c r="A136" s="20" t="s">
        <v>33</v>
      </c>
      <c r="B136" s="11"/>
      <c r="C136" s="39">
        <v>145</v>
      </c>
      <c r="D136" s="34"/>
      <c r="E136" s="34"/>
      <c r="F136" s="34">
        <v>133</v>
      </c>
      <c r="G136" s="44">
        <v>278</v>
      </c>
      <c r="H136" s="11"/>
      <c r="I136" s="39"/>
      <c r="J136" s="34"/>
      <c r="K136" s="34"/>
      <c r="L136" s="34"/>
      <c r="M136" s="44"/>
    </row>
    <row r="137" spans="1:13">
      <c r="A137" s="20" t="s">
        <v>34</v>
      </c>
      <c r="B137" s="11"/>
      <c r="C137" s="39">
        <v>149</v>
      </c>
      <c r="D137" s="34"/>
      <c r="E137" s="34"/>
      <c r="F137" s="34">
        <v>130</v>
      </c>
      <c r="G137" s="44">
        <v>279</v>
      </c>
      <c r="H137" s="11"/>
      <c r="I137" s="39"/>
      <c r="J137" s="34"/>
      <c r="K137" s="34"/>
      <c r="L137" s="34"/>
      <c r="M137" s="44"/>
    </row>
    <row r="138" spans="1:13">
      <c r="A138" s="20" t="s">
        <v>35</v>
      </c>
      <c r="B138" s="11"/>
      <c r="C138" s="39">
        <v>147.6</v>
      </c>
      <c r="D138" s="34"/>
      <c r="E138" s="34"/>
      <c r="F138" s="34">
        <v>122</v>
      </c>
      <c r="G138" s="44">
        <v>269.6</v>
      </c>
      <c r="H138" s="11"/>
      <c r="I138" s="39"/>
      <c r="J138" s="34"/>
      <c r="K138" s="34"/>
      <c r="L138" s="34"/>
      <c r="M138" s="44"/>
    </row>
    <row r="139" spans="1:13">
      <c r="A139" s="19" t="s">
        <v>75</v>
      </c>
      <c r="B139" s="11"/>
      <c r="C139" s="40">
        <f>SUM(C135:C138)</f>
        <v>587.11</v>
      </c>
      <c r="D139" s="35">
        <f>SUM(D135:D138)</f>
        <v>0</v>
      </c>
      <c r="E139" s="35">
        <f>SUM(E135:E138)</f>
        <v>0</v>
      </c>
      <c r="F139" s="35">
        <f>SUM(F135:F138)</f>
        <v>518</v>
      </c>
      <c r="G139" s="45">
        <f>SUM(G135:G138)</f>
        <v>1105.11</v>
      </c>
      <c r="H139" s="11"/>
      <c r="I139" s="40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5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58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32</v>
      </c>
      <c r="B142" s="11"/>
      <c r="C142" s="39">
        <v>10.3</v>
      </c>
      <c r="D142" s="34"/>
      <c r="E142" s="34">
        <v>9</v>
      </c>
      <c r="F142" s="34">
        <v>25.53</v>
      </c>
      <c r="G142" s="44">
        <v>44.83</v>
      </c>
      <c r="H142" s="11"/>
      <c r="I142" s="39"/>
      <c r="J142" s="34"/>
      <c r="K142" s="34"/>
      <c r="L142" s="34"/>
      <c r="M142" s="44"/>
    </row>
    <row r="143" spans="1:13">
      <c r="A143" s="20" t="s">
        <v>33</v>
      </c>
      <c r="B143" s="11"/>
      <c r="C143" s="39">
        <v>10.5</v>
      </c>
      <c r="D143" s="34"/>
      <c r="E143" s="34">
        <v>8.5</v>
      </c>
      <c r="F143" s="34">
        <v>26.5</v>
      </c>
      <c r="G143" s="44">
        <v>45.5</v>
      </c>
      <c r="H143" s="11"/>
      <c r="I143" s="39"/>
      <c r="J143" s="34"/>
      <c r="K143" s="34"/>
      <c r="L143" s="34"/>
      <c r="M143" s="44"/>
    </row>
    <row r="144" spans="1:13">
      <c r="A144" s="20" t="s">
        <v>34</v>
      </c>
      <c r="B144" s="11"/>
      <c r="C144" s="39">
        <v>11</v>
      </c>
      <c r="D144" s="34"/>
      <c r="E144" s="34">
        <v>8</v>
      </c>
      <c r="F144" s="34">
        <v>25</v>
      </c>
      <c r="G144" s="44">
        <v>44</v>
      </c>
      <c r="H144" s="11"/>
      <c r="I144" s="39"/>
      <c r="J144" s="34"/>
      <c r="K144" s="34"/>
      <c r="L144" s="34"/>
      <c r="M144" s="44"/>
    </row>
    <row r="145" spans="1:13">
      <c r="A145" s="20" t="s">
        <v>35</v>
      </c>
      <c r="B145" s="11"/>
      <c r="C145" s="39">
        <v>2</v>
      </c>
      <c r="D145" s="34"/>
      <c r="E145" s="34">
        <v>1</v>
      </c>
      <c r="F145" s="34">
        <v>2</v>
      </c>
      <c r="G145" s="44">
        <v>5</v>
      </c>
      <c r="H145" s="11"/>
      <c r="I145" s="39"/>
      <c r="J145" s="34"/>
      <c r="K145" s="34"/>
      <c r="L145" s="34"/>
      <c r="M145" s="44"/>
    </row>
    <row r="146" spans="1:13">
      <c r="A146" s="19" t="s">
        <v>75</v>
      </c>
      <c r="B146" s="11"/>
      <c r="C146" s="40">
        <f>SUM(C142:C145)</f>
        <v>33.8</v>
      </c>
      <c r="D146" s="35">
        <f>SUM(D142:D145)</f>
        <v>0</v>
      </c>
      <c r="E146" s="35">
        <f>SUM(E142:E145)</f>
        <v>26.5</v>
      </c>
      <c r="F146" s="35">
        <f>SUM(F142:F145)</f>
        <v>79.03</v>
      </c>
      <c r="G146" s="45">
        <f>SUM(G142:G145)</f>
        <v>139.33</v>
      </c>
      <c r="H146" s="11"/>
      <c r="I146" s="40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5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59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37</v>
      </c>
      <c r="D149" s="34"/>
      <c r="E149" s="34">
        <v>39</v>
      </c>
      <c r="F149" s="34">
        <v>75</v>
      </c>
      <c r="G149" s="44">
        <v>151</v>
      </c>
      <c r="H149" s="11"/>
      <c r="I149" s="39"/>
      <c r="J149" s="34"/>
      <c r="K149" s="34"/>
      <c r="L149" s="34"/>
      <c r="M149" s="44"/>
    </row>
    <row r="150" spans="1:13">
      <c r="A150" s="20" t="s">
        <v>33</v>
      </c>
      <c r="B150" s="11"/>
      <c r="C150" s="39">
        <v>35</v>
      </c>
      <c r="D150" s="34"/>
      <c r="E150" s="34">
        <v>37</v>
      </c>
      <c r="F150" s="34">
        <v>74</v>
      </c>
      <c r="G150" s="44">
        <v>146</v>
      </c>
      <c r="H150" s="11"/>
      <c r="I150" s="39"/>
      <c r="J150" s="34"/>
      <c r="K150" s="34"/>
      <c r="L150" s="34"/>
      <c r="M150" s="44"/>
    </row>
    <row r="151" spans="1:13">
      <c r="A151" s="20" t="s">
        <v>34</v>
      </c>
      <c r="B151" s="11"/>
      <c r="C151" s="39">
        <v>31</v>
      </c>
      <c r="D151" s="34"/>
      <c r="E151" s="34">
        <v>32</v>
      </c>
      <c r="F151" s="34">
        <v>74</v>
      </c>
      <c r="G151" s="44">
        <v>137</v>
      </c>
      <c r="H151" s="11"/>
      <c r="I151" s="39"/>
      <c r="J151" s="34"/>
      <c r="K151" s="34"/>
      <c r="L151" s="34"/>
      <c r="M151" s="44"/>
    </row>
    <row r="152" spans="1:13">
      <c r="A152" s="20" t="s">
        <v>35</v>
      </c>
      <c r="B152" s="11"/>
      <c r="C152" s="39">
        <v>38</v>
      </c>
      <c r="D152" s="34"/>
      <c r="E152" s="34">
        <v>40</v>
      </c>
      <c r="F152" s="34">
        <v>82</v>
      </c>
      <c r="G152" s="44">
        <v>160</v>
      </c>
      <c r="H152" s="11"/>
      <c r="I152" s="39"/>
      <c r="J152" s="34"/>
      <c r="K152" s="34"/>
      <c r="L152" s="34"/>
      <c r="M152" s="44"/>
    </row>
    <row r="153" spans="1:13">
      <c r="A153" s="19" t="s">
        <v>75</v>
      </c>
      <c r="B153" s="11"/>
      <c r="C153" s="40">
        <f>SUM(C149:C152)</f>
        <v>141</v>
      </c>
      <c r="D153" s="35">
        <f>SUM(D149:D152)</f>
        <v>0</v>
      </c>
      <c r="E153" s="35">
        <f>SUM(E149:E152)</f>
        <v>148</v>
      </c>
      <c r="F153" s="35">
        <f>SUM(F149:F152)</f>
        <v>305</v>
      </c>
      <c r="G153" s="45">
        <f>SUM(G149:G152)</f>
        <v>594</v>
      </c>
      <c r="H153" s="11"/>
      <c r="I153" s="40">
        <f>SUM(I149:I152)</f>
        <v>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5">
        <f>SUM(M149:M152)</f>
        <v>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37" t="s">
        <v>76</v>
      </c>
      <c r="B155" s="12"/>
      <c r="C155" s="41">
        <f>C13+C20+C27+C34+C41+C48+C55+C62+C69+C76+C83+C90+C97+C104+C111+C118+C125+C132+C139+C146+C153</f>
        <v>2374.87</v>
      </c>
      <c r="D155" s="36">
        <f>D13+D20+D27+D34+D41+D48+D55+D62+D69+D76+D83+D90+D97+D104+D111+D118+D125+D132+D139+D146+D153</f>
        <v>384.37</v>
      </c>
      <c r="E155" s="36">
        <f>E13+E20+E27+E34+E41+E48+E55+E62+E69+E76+E83+E90+E97+E104+E111+E118+E125+E132+E139+E146+E153</f>
        <v>1859.6</v>
      </c>
      <c r="F155" s="36">
        <f>F13+F20+F27+F34+F41+F48+F55+F62+F69+F76+F83+F90+F97+F104+F111+F118+F125+F132+F139+F146+F153</f>
        <v>5011.22</v>
      </c>
      <c r="G155" s="46">
        <f>G13+G20+G27+G34+G41+G48+G55+G62+G69+G76+G83+G90+G97+G104+G111+G118+G125+G132+G139+G146+G153</f>
        <v>9630.06</v>
      </c>
      <c r="H155" s="12"/>
      <c r="I155" s="41">
        <f>I13+I20+I27+I34+I41+I48+I55+I62+I69+I76+I83+I90+I97+I104+I111+I118+I125+I132+I139+I146+I153</f>
        <v>605.05</v>
      </c>
      <c r="J155" s="36">
        <f>J13+J20+J27+J34+J41+J48+J55+J62+J69+J76+J83+J90+J97+J104+J111+J118+J125+J132+J139+J146+J153</f>
        <v>255.72</v>
      </c>
      <c r="K155" s="36">
        <f>K13+K20+K27+K34+K41+K48+K55+K62+K69+K76+K83+K90+K97+K104+K111+K118+K125+K132+K139+K146+K153</f>
        <v>247.62</v>
      </c>
      <c r="L155" s="36">
        <f>L13+L20+L27+L34+L41+L48+L55+L62+L69+L76+L83+L90+L97+L104+L111+L118+L125+L132+L139+L146+L153</f>
        <v>47.49</v>
      </c>
      <c r="M155" s="46">
        <f>M13+M20+M27+M34+M41+M48+M55+M62+M69+M76+M83+M90+M97+M104+M111+M118+M125+M132+M139+M146+M153</f>
        <v>1155.88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61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19" t="s">
        <v>75</v>
      </c>
      <c r="B159" s="11"/>
      <c r="C159" s="40">
        <f>SUM(C158:C158)</f>
        <v>0</v>
      </c>
      <c r="D159" s="35">
        <f>SUM(D158:D158)</f>
        <v>0</v>
      </c>
      <c r="E159" s="35">
        <f>SUM(E158:E158)</f>
        <v>0</v>
      </c>
      <c r="F159" s="35">
        <f>SUM(F158:F158)</f>
        <v>0</v>
      </c>
      <c r="G159" s="45">
        <f>SUM(G158:G158)</f>
        <v>0</v>
      </c>
      <c r="H159" s="11"/>
      <c r="I159" s="40">
        <f>SUM(I158:I158)</f>
        <v>0</v>
      </c>
      <c r="J159" s="35">
        <f>SUM(J158:J158)</f>
        <v>0</v>
      </c>
      <c r="K159" s="35">
        <f>SUM(K158:K158)</f>
        <v>0</v>
      </c>
      <c r="L159" s="35">
        <f>SUM(L158:L158)</f>
        <v>0</v>
      </c>
      <c r="M159" s="45">
        <f>SUM(M158:M158)</f>
        <v>0</v>
      </c>
    </row>
    <row r="160" spans="1:13">
      <c r="A160" s="21"/>
      <c r="B160" s="11"/>
      <c r="C160" s="24"/>
      <c r="D160" s="11"/>
      <c r="E160" s="11"/>
      <c r="F160" s="11"/>
      <c r="G160" s="30"/>
      <c r="H160" s="11"/>
      <c r="I160" s="24"/>
      <c r="J160" s="11"/>
      <c r="K160" s="11"/>
      <c r="L160" s="11"/>
      <c r="M160" s="30"/>
    </row>
    <row r="161" spans="1:13">
      <c r="A161" s="19" t="s">
        <v>62</v>
      </c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20" t="s">
        <v>32</v>
      </c>
      <c r="B162" s="11"/>
      <c r="C162" s="39">
        <v>19.6</v>
      </c>
      <c r="D162" s="34"/>
      <c r="E162" s="34">
        <v>18</v>
      </c>
      <c r="F162" s="34">
        <v>86.14</v>
      </c>
      <c r="G162" s="44">
        <v>123.74</v>
      </c>
      <c r="H162" s="11"/>
      <c r="I162" s="39">
        <v>7.68</v>
      </c>
      <c r="J162" s="34"/>
      <c r="K162" s="34">
        <v>4.22</v>
      </c>
      <c r="L162" s="34">
        <v>3.64</v>
      </c>
      <c r="M162" s="44">
        <v>15.54</v>
      </c>
    </row>
    <row r="163" spans="1:13">
      <c r="A163" s="20" t="s">
        <v>33</v>
      </c>
      <c r="B163" s="11"/>
      <c r="C163" s="39">
        <v>18</v>
      </c>
      <c r="D163" s="34"/>
      <c r="E163" s="34">
        <v>16</v>
      </c>
      <c r="F163" s="34">
        <v>81.14</v>
      </c>
      <c r="G163" s="44">
        <v>115.14</v>
      </c>
      <c r="H163" s="11"/>
      <c r="I163" s="39">
        <v>5.78</v>
      </c>
      <c r="J163" s="34"/>
      <c r="K163" s="34">
        <v>7.11</v>
      </c>
      <c r="L163" s="34">
        <v>3.13</v>
      </c>
      <c r="M163" s="44">
        <v>16.02</v>
      </c>
    </row>
    <row r="164" spans="1:13">
      <c r="A164" s="20" t="s">
        <v>34</v>
      </c>
      <c r="B164" s="11"/>
      <c r="C164" s="39">
        <v>18</v>
      </c>
      <c r="D164" s="34"/>
      <c r="E164" s="34">
        <v>14</v>
      </c>
      <c r="F164" s="34">
        <v>90.14</v>
      </c>
      <c r="G164" s="44">
        <v>122.14</v>
      </c>
      <c r="H164" s="11"/>
      <c r="I164" s="39">
        <v>5.99</v>
      </c>
      <c r="J164" s="34"/>
      <c r="K164" s="34">
        <v>9.16</v>
      </c>
      <c r="L164" s="34">
        <v>3.06</v>
      </c>
      <c r="M164" s="44">
        <v>18.21</v>
      </c>
    </row>
    <row r="165" spans="1:13">
      <c r="A165" s="20" t="s">
        <v>35</v>
      </c>
      <c r="B165" s="11"/>
      <c r="C165" s="39">
        <v>18</v>
      </c>
      <c r="D165" s="34"/>
      <c r="E165" s="34">
        <v>18</v>
      </c>
      <c r="F165" s="34">
        <v>90.14</v>
      </c>
      <c r="G165" s="44">
        <v>126.14</v>
      </c>
      <c r="H165" s="11"/>
      <c r="I165" s="39">
        <v>7.08</v>
      </c>
      <c r="J165" s="34"/>
      <c r="K165" s="34">
        <v>9.68</v>
      </c>
      <c r="L165" s="34">
        <v>1.54</v>
      </c>
      <c r="M165" s="44">
        <v>18.3</v>
      </c>
    </row>
    <row r="166" spans="1:13">
      <c r="A166" s="19" t="s">
        <v>75</v>
      </c>
      <c r="B166" s="11"/>
      <c r="C166" s="40">
        <f>SUM(C162:C165)</f>
        <v>73.6</v>
      </c>
      <c r="D166" s="35">
        <f>SUM(D162:D165)</f>
        <v>0</v>
      </c>
      <c r="E166" s="35">
        <f>SUM(E162:E165)</f>
        <v>66</v>
      </c>
      <c r="F166" s="35">
        <f>SUM(F162:F165)</f>
        <v>347.56</v>
      </c>
      <c r="G166" s="45">
        <f>SUM(G162:G165)</f>
        <v>487.16</v>
      </c>
      <c r="H166" s="11"/>
      <c r="I166" s="40">
        <f>SUM(I162:I165)</f>
        <v>26.53</v>
      </c>
      <c r="J166" s="35">
        <f>SUM(J162:J165)</f>
        <v>0</v>
      </c>
      <c r="K166" s="35">
        <f>SUM(K162:K165)</f>
        <v>30.17</v>
      </c>
      <c r="L166" s="35">
        <f>SUM(L162:L165)</f>
        <v>11.37</v>
      </c>
      <c r="M166" s="45">
        <f>SUM(M162:M165)</f>
        <v>68.07</v>
      </c>
    </row>
    <row r="167" spans="1:13">
      <c r="A167" s="21"/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19" t="s">
        <v>63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20" t="s">
        <v>39</v>
      </c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20" t="s">
        <v>40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41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42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19" t="s">
        <v>75</v>
      </c>
      <c r="B173" s="11"/>
      <c r="C173" s="40">
        <f>SUM(C169:C172)</f>
        <v>0</v>
      </c>
      <c r="D173" s="35">
        <f>SUM(D169:D172)</f>
        <v>0</v>
      </c>
      <c r="E173" s="35">
        <f>SUM(E169:E172)</f>
        <v>0</v>
      </c>
      <c r="F173" s="35">
        <f>SUM(F169:F172)</f>
        <v>0</v>
      </c>
      <c r="G173" s="45">
        <f>SUM(G169:G172)</f>
        <v>0</v>
      </c>
      <c r="H173" s="11"/>
      <c r="I173" s="40">
        <f>SUM(I169:I172)</f>
        <v>0</v>
      </c>
      <c r="J173" s="35">
        <f>SUM(J169:J172)</f>
        <v>0</v>
      </c>
      <c r="K173" s="35">
        <f>SUM(K169:K172)</f>
        <v>0</v>
      </c>
      <c r="L173" s="35">
        <f>SUM(L169:L172)</f>
        <v>0</v>
      </c>
      <c r="M173" s="45">
        <f>SUM(M169:M172)</f>
        <v>0</v>
      </c>
    </row>
    <row r="174" spans="1:13">
      <c r="A174" s="21"/>
      <c r="B174" s="11"/>
      <c r="C174" s="24"/>
      <c r="D174" s="11"/>
      <c r="E174" s="11"/>
      <c r="F174" s="11"/>
      <c r="G174" s="30"/>
      <c r="H174" s="11"/>
      <c r="I174" s="24"/>
      <c r="J174" s="11"/>
      <c r="K174" s="11"/>
      <c r="L174" s="11"/>
      <c r="M174" s="30"/>
    </row>
    <row r="175" spans="1:13">
      <c r="A175" s="19" t="s">
        <v>64</v>
      </c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20" t="s">
        <v>32</v>
      </c>
      <c r="B176" s="11"/>
      <c r="C176" s="39">
        <v>20.12</v>
      </c>
      <c r="D176" s="34">
        <v>1.07</v>
      </c>
      <c r="E176" s="34">
        <v>8.16</v>
      </c>
      <c r="F176" s="34">
        <v>42.67</v>
      </c>
      <c r="G176" s="44">
        <v>72.02</v>
      </c>
      <c r="H176" s="11"/>
      <c r="I176" s="39">
        <v>0</v>
      </c>
      <c r="J176" s="34">
        <v>0</v>
      </c>
      <c r="K176" s="34">
        <v>0</v>
      </c>
      <c r="L176" s="34">
        <v>0</v>
      </c>
      <c r="M176" s="44">
        <v>0</v>
      </c>
    </row>
    <row r="177" spans="1:13">
      <c r="A177" s="20" t="s">
        <v>33</v>
      </c>
      <c r="B177" s="11"/>
      <c r="C177" s="39">
        <v>20.85</v>
      </c>
      <c r="D177" s="34">
        <v>1.54</v>
      </c>
      <c r="E177" s="34">
        <v>7.1</v>
      </c>
      <c r="F177" s="34">
        <v>40.73</v>
      </c>
      <c r="G177" s="44">
        <v>70.22</v>
      </c>
      <c r="H177" s="11"/>
      <c r="I177" s="39">
        <v>2</v>
      </c>
      <c r="J177" s="34">
        <v>0</v>
      </c>
      <c r="K177" s="34">
        <v>6</v>
      </c>
      <c r="L177" s="34">
        <v>0</v>
      </c>
      <c r="M177" s="44">
        <v>8</v>
      </c>
    </row>
    <row r="178" spans="1:13">
      <c r="A178" s="20" t="s">
        <v>34</v>
      </c>
      <c r="B178" s="11"/>
      <c r="C178" s="39">
        <v>21.26</v>
      </c>
      <c r="D178" s="34">
        <v>1.58</v>
      </c>
      <c r="E178" s="34">
        <v>6.91</v>
      </c>
      <c r="F178" s="34">
        <v>35.18</v>
      </c>
      <c r="G178" s="44">
        <v>64.93</v>
      </c>
      <c r="H178" s="11"/>
      <c r="I178" s="39">
        <v>60</v>
      </c>
      <c r="J178" s="34">
        <v>0</v>
      </c>
      <c r="K178" s="34">
        <v>14</v>
      </c>
      <c r="L178" s="34">
        <v>0</v>
      </c>
      <c r="M178" s="44">
        <v>74</v>
      </c>
    </row>
    <row r="179" spans="1:13">
      <c r="A179" s="20" t="s">
        <v>35</v>
      </c>
      <c r="B179" s="11"/>
      <c r="C179" s="39">
        <v>21.75</v>
      </c>
      <c r="D179" s="34">
        <v>1.32</v>
      </c>
      <c r="E179" s="34">
        <v>6.58</v>
      </c>
      <c r="F179" s="34">
        <v>31.77</v>
      </c>
      <c r="G179" s="44">
        <v>61.42</v>
      </c>
      <c r="H179" s="11"/>
      <c r="I179" s="39">
        <v>96</v>
      </c>
      <c r="J179" s="34">
        <v>0</v>
      </c>
      <c r="K179" s="34">
        <v>55</v>
      </c>
      <c r="L179" s="34">
        <v>0</v>
      </c>
      <c r="M179" s="44">
        <v>151</v>
      </c>
    </row>
    <row r="180" spans="1:13">
      <c r="A180" s="19" t="s">
        <v>75</v>
      </c>
      <c r="B180" s="11"/>
      <c r="C180" s="40">
        <f>SUM(C176:C179)</f>
        <v>83.98</v>
      </c>
      <c r="D180" s="35">
        <f>SUM(D176:D179)</f>
        <v>5.51</v>
      </c>
      <c r="E180" s="35">
        <f>SUM(E176:E179)</f>
        <v>28.75</v>
      </c>
      <c r="F180" s="35">
        <f>SUM(F176:F179)</f>
        <v>150.35</v>
      </c>
      <c r="G180" s="45">
        <f>SUM(G176:G179)</f>
        <v>268.59</v>
      </c>
      <c r="H180" s="11"/>
      <c r="I180" s="40">
        <f>SUM(I176:I179)</f>
        <v>158</v>
      </c>
      <c r="J180" s="35">
        <f>SUM(J176:J179)</f>
        <v>0</v>
      </c>
      <c r="K180" s="35">
        <f>SUM(K176:K179)</f>
        <v>75</v>
      </c>
      <c r="L180" s="35">
        <f>SUM(L176:L179)</f>
        <v>0</v>
      </c>
      <c r="M180" s="45">
        <f>SUM(M176:M179)</f>
        <v>233</v>
      </c>
    </row>
    <row r="181" spans="1:13">
      <c r="A181" s="21"/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19" t="s">
        <v>65</v>
      </c>
      <c r="B182" s="11"/>
      <c r="C182" s="24"/>
      <c r="D182" s="11"/>
      <c r="E182" s="11"/>
      <c r="F182" s="11"/>
      <c r="G182" s="30"/>
      <c r="H182" s="11"/>
      <c r="I182" s="24"/>
      <c r="J182" s="11"/>
      <c r="K182" s="11"/>
      <c r="L182" s="11"/>
      <c r="M182" s="30"/>
    </row>
    <row r="183" spans="1:13">
      <c r="A183" s="20" t="s">
        <v>32</v>
      </c>
      <c r="B183" s="11"/>
      <c r="C183" s="39">
        <v>37.08</v>
      </c>
      <c r="D183" s="34"/>
      <c r="E183" s="34">
        <v>60.54</v>
      </c>
      <c r="F183" s="34">
        <v>81.55</v>
      </c>
      <c r="G183" s="44">
        <v>179.17</v>
      </c>
      <c r="H183" s="11"/>
      <c r="I183" s="39"/>
      <c r="J183" s="34"/>
      <c r="K183" s="34"/>
      <c r="L183" s="34"/>
      <c r="M183" s="44"/>
    </row>
    <row r="184" spans="1:13">
      <c r="A184" s="20" t="s">
        <v>33</v>
      </c>
      <c r="B184" s="11"/>
      <c r="C184" s="39">
        <v>37.17</v>
      </c>
      <c r="D184" s="34"/>
      <c r="E184" s="34">
        <v>56.47</v>
      </c>
      <c r="F184" s="34">
        <v>84.38</v>
      </c>
      <c r="G184" s="44">
        <v>178.02</v>
      </c>
      <c r="H184" s="11"/>
      <c r="I184" s="39"/>
      <c r="J184" s="34"/>
      <c r="K184" s="34"/>
      <c r="L184" s="34"/>
      <c r="M184" s="44"/>
    </row>
    <row r="185" spans="1:13">
      <c r="A185" s="20" t="s">
        <v>34</v>
      </c>
      <c r="B185" s="11"/>
      <c r="C185" s="39">
        <v>38.41</v>
      </c>
      <c r="D185" s="34"/>
      <c r="E185" s="34">
        <v>56.96</v>
      </c>
      <c r="F185" s="34">
        <v>80.9</v>
      </c>
      <c r="G185" s="44">
        <v>176.27</v>
      </c>
      <c r="H185" s="11"/>
      <c r="I185" s="39"/>
      <c r="J185" s="34"/>
      <c r="K185" s="34"/>
      <c r="L185" s="34"/>
      <c r="M185" s="44"/>
    </row>
    <row r="186" spans="1:13">
      <c r="A186" s="20" t="s">
        <v>35</v>
      </c>
      <c r="B186" s="11"/>
      <c r="C186" s="39">
        <v>35.63</v>
      </c>
      <c r="D186" s="34"/>
      <c r="E186" s="34">
        <v>54.9</v>
      </c>
      <c r="F186" s="34">
        <v>80.49</v>
      </c>
      <c r="G186" s="44">
        <v>171.02</v>
      </c>
      <c r="H186" s="11"/>
      <c r="I186" s="39"/>
      <c r="J186" s="34"/>
      <c r="K186" s="34"/>
      <c r="L186" s="34"/>
      <c r="M186" s="44"/>
    </row>
    <row r="187" spans="1:13">
      <c r="A187" s="19" t="s">
        <v>75</v>
      </c>
      <c r="B187" s="11"/>
      <c r="C187" s="40">
        <f>SUM(C183:C186)</f>
        <v>148.29</v>
      </c>
      <c r="D187" s="35">
        <f>SUM(D183:D186)</f>
        <v>0</v>
      </c>
      <c r="E187" s="35">
        <f>SUM(E183:E186)</f>
        <v>228.87</v>
      </c>
      <c r="F187" s="35">
        <f>SUM(F183:F186)</f>
        <v>327.32</v>
      </c>
      <c r="G187" s="45">
        <f>SUM(G183:G186)</f>
        <v>704.48</v>
      </c>
      <c r="H187" s="11"/>
      <c r="I187" s="40">
        <f>SUM(I183:I186)</f>
        <v>0</v>
      </c>
      <c r="J187" s="35">
        <f>SUM(J183:J186)</f>
        <v>0</v>
      </c>
      <c r="K187" s="35">
        <f>SUM(K183:K186)</f>
        <v>0</v>
      </c>
      <c r="L187" s="35">
        <f>SUM(L183:L186)</f>
        <v>0</v>
      </c>
      <c r="M187" s="45">
        <f>SUM(M183:M186)</f>
        <v>0</v>
      </c>
    </row>
    <row r="188" spans="1:13">
      <c r="A188" s="21"/>
      <c r="B188" s="11"/>
      <c r="C188" s="24"/>
      <c r="D188" s="11"/>
      <c r="E188" s="11"/>
      <c r="F188" s="11"/>
      <c r="G188" s="30"/>
      <c r="H188" s="11"/>
      <c r="I188" s="24"/>
      <c r="J188" s="11"/>
      <c r="K188" s="11"/>
      <c r="L188" s="11"/>
      <c r="M188" s="30"/>
    </row>
    <row r="189" spans="1:13">
      <c r="A189" s="19" t="s">
        <v>66</v>
      </c>
      <c r="B189" s="11"/>
      <c r="C189" s="24"/>
      <c r="D189" s="11"/>
      <c r="E189" s="11"/>
      <c r="F189" s="11"/>
      <c r="G189" s="30"/>
      <c r="H189" s="11"/>
      <c r="I189" s="24"/>
      <c r="J189" s="11"/>
      <c r="K189" s="11"/>
      <c r="L189" s="11"/>
      <c r="M189" s="30"/>
    </row>
    <row r="190" spans="1:13">
      <c r="A190" s="20" t="s">
        <v>32</v>
      </c>
      <c r="B190" s="11"/>
      <c r="C190" s="39">
        <v>33.47</v>
      </c>
      <c r="D190" s="34">
        <v>0.9</v>
      </c>
      <c r="E190" s="34">
        <v>27.81</v>
      </c>
      <c r="F190" s="34">
        <v>102.74</v>
      </c>
      <c r="G190" s="44">
        <v>164.92</v>
      </c>
      <c r="H190" s="11"/>
      <c r="I190" s="39"/>
      <c r="J190" s="34"/>
      <c r="K190" s="34"/>
      <c r="L190" s="34"/>
      <c r="M190" s="44"/>
    </row>
    <row r="191" spans="1:13">
      <c r="A191" s="20" t="s">
        <v>33</v>
      </c>
      <c r="B191" s="11"/>
      <c r="C191" s="39">
        <v>33.14</v>
      </c>
      <c r="D191" s="34">
        <v>0.9</v>
      </c>
      <c r="E191" s="34">
        <v>27.07</v>
      </c>
      <c r="F191" s="34">
        <v>105.42</v>
      </c>
      <c r="G191" s="44">
        <v>166.53</v>
      </c>
      <c r="H191" s="11"/>
      <c r="I191" s="39"/>
      <c r="J191" s="34"/>
      <c r="K191" s="34"/>
      <c r="L191" s="34"/>
      <c r="M191" s="44"/>
    </row>
    <row r="192" spans="1:13">
      <c r="A192" s="20" t="s">
        <v>34</v>
      </c>
      <c r="B192" s="11"/>
      <c r="C192" s="39">
        <v>32.43</v>
      </c>
      <c r="D192" s="34">
        <v>0.9</v>
      </c>
      <c r="E192" s="34">
        <v>28.12</v>
      </c>
      <c r="F192" s="34">
        <v>105.45</v>
      </c>
      <c r="G192" s="44">
        <v>166.9</v>
      </c>
      <c r="H192" s="11"/>
      <c r="I192" s="39">
        <v>0.42</v>
      </c>
      <c r="J192" s="34"/>
      <c r="K192" s="34"/>
      <c r="L192" s="34">
        <v>0.85</v>
      </c>
      <c r="M192" s="44">
        <v>1.27</v>
      </c>
    </row>
    <row r="193" spans="1:13">
      <c r="A193" s="20" t="s">
        <v>35</v>
      </c>
      <c r="B193" s="11"/>
      <c r="C193" s="39">
        <v>30.67</v>
      </c>
      <c r="D193" s="34">
        <v>0.85</v>
      </c>
      <c r="E193" s="34">
        <v>29.48</v>
      </c>
      <c r="F193" s="34">
        <v>102.74</v>
      </c>
      <c r="G193" s="44">
        <v>163.74</v>
      </c>
      <c r="H193" s="11"/>
      <c r="I193" s="39">
        <v>1.01</v>
      </c>
      <c r="J193" s="34"/>
      <c r="K193" s="34"/>
      <c r="L193" s="34">
        <v>1.01</v>
      </c>
      <c r="M193" s="44">
        <v>2.02</v>
      </c>
    </row>
    <row r="194" spans="1:13">
      <c r="A194" s="19" t="s">
        <v>75</v>
      </c>
      <c r="B194" s="11"/>
      <c r="C194" s="40">
        <f>SUM(C190:C193)</f>
        <v>129.71</v>
      </c>
      <c r="D194" s="35">
        <f>SUM(D190:D193)</f>
        <v>3.55</v>
      </c>
      <c r="E194" s="35">
        <f>SUM(E190:E193)</f>
        <v>112.48</v>
      </c>
      <c r="F194" s="35">
        <f>SUM(F190:F193)</f>
        <v>416.35</v>
      </c>
      <c r="G194" s="45">
        <f>SUM(G190:G193)</f>
        <v>662.09</v>
      </c>
      <c r="H194" s="11"/>
      <c r="I194" s="40">
        <f>SUM(I190:I193)</f>
        <v>1.43</v>
      </c>
      <c r="J194" s="35">
        <f>SUM(J190:J193)</f>
        <v>0</v>
      </c>
      <c r="K194" s="35">
        <f>SUM(K190:K193)</f>
        <v>0</v>
      </c>
      <c r="L194" s="35">
        <f>SUM(L190:L193)</f>
        <v>1.86</v>
      </c>
      <c r="M194" s="45">
        <f>SUM(M190:M193)</f>
        <v>3.29</v>
      </c>
    </row>
    <row r="195" spans="1:13">
      <c r="A195" s="21"/>
      <c r="B195" s="11"/>
      <c r="C195" s="24"/>
      <c r="D195" s="11"/>
      <c r="E195" s="11"/>
      <c r="F195" s="11"/>
      <c r="G195" s="30"/>
      <c r="H195" s="11"/>
      <c r="I195" s="24"/>
      <c r="J195" s="11"/>
      <c r="K195" s="11"/>
      <c r="L195" s="11"/>
      <c r="M195" s="30"/>
    </row>
    <row r="196" spans="1:13">
      <c r="A196" s="19" t="s">
        <v>67</v>
      </c>
      <c r="B196" s="11"/>
      <c r="C196" s="24"/>
      <c r="D196" s="11"/>
      <c r="E196" s="11"/>
      <c r="F196" s="11"/>
      <c r="G196" s="30"/>
      <c r="H196" s="11"/>
      <c r="I196" s="24"/>
      <c r="J196" s="11"/>
      <c r="K196" s="11"/>
      <c r="L196" s="11"/>
      <c r="M196" s="30"/>
    </row>
    <row r="197" spans="1:13">
      <c r="A197" s="20" t="s">
        <v>32</v>
      </c>
      <c r="B197" s="11"/>
      <c r="C197" s="39">
        <v>9.37</v>
      </c>
      <c r="D197" s="34">
        <v>2.1</v>
      </c>
      <c r="E197" s="34">
        <v>33.53</v>
      </c>
      <c r="F197" s="34">
        <v>83.96</v>
      </c>
      <c r="G197" s="44">
        <v>128.96</v>
      </c>
      <c r="H197" s="11"/>
      <c r="I197" s="39"/>
      <c r="J197" s="34"/>
      <c r="K197" s="34"/>
      <c r="L197" s="34"/>
      <c r="M197" s="44"/>
    </row>
    <row r="198" spans="1:13">
      <c r="A198" s="20" t="s">
        <v>33</v>
      </c>
      <c r="B198" s="11"/>
      <c r="C198" s="39">
        <v>9.31</v>
      </c>
      <c r="D198" s="34">
        <v>2.2</v>
      </c>
      <c r="E198" s="34">
        <v>39.73</v>
      </c>
      <c r="F198" s="34">
        <v>85</v>
      </c>
      <c r="G198" s="44">
        <v>136.24</v>
      </c>
      <c r="H198" s="11"/>
      <c r="I198" s="39"/>
      <c r="J198" s="34"/>
      <c r="K198" s="34"/>
      <c r="L198" s="34"/>
      <c r="M198" s="44"/>
    </row>
    <row r="199" spans="1:13">
      <c r="A199" s="20" t="s">
        <v>34</v>
      </c>
      <c r="B199" s="11"/>
      <c r="C199" s="39">
        <v>10.02</v>
      </c>
      <c r="D199" s="34">
        <v>2.17</v>
      </c>
      <c r="E199" s="34">
        <v>43.78</v>
      </c>
      <c r="F199" s="34">
        <v>90.17</v>
      </c>
      <c r="G199" s="44">
        <v>146.14</v>
      </c>
      <c r="H199" s="11"/>
      <c r="I199" s="39"/>
      <c r="J199" s="34"/>
      <c r="K199" s="34"/>
      <c r="L199" s="34"/>
      <c r="M199" s="44"/>
    </row>
    <row r="200" spans="1:13">
      <c r="A200" s="20" t="s">
        <v>35</v>
      </c>
      <c r="B200" s="11"/>
      <c r="C200" s="39">
        <v>10.35</v>
      </c>
      <c r="D200" s="34">
        <v>1.34</v>
      </c>
      <c r="E200" s="34">
        <v>37.95</v>
      </c>
      <c r="F200" s="34">
        <v>88.65</v>
      </c>
      <c r="G200" s="44">
        <v>138.29</v>
      </c>
      <c r="H200" s="11"/>
      <c r="I200" s="39"/>
      <c r="J200" s="34"/>
      <c r="K200" s="34"/>
      <c r="L200" s="34"/>
      <c r="M200" s="44"/>
    </row>
    <row r="201" spans="1:13">
      <c r="A201" s="19" t="s">
        <v>75</v>
      </c>
      <c r="B201" s="11"/>
      <c r="C201" s="40">
        <f>SUM(C197:C200)</f>
        <v>39.05</v>
      </c>
      <c r="D201" s="35">
        <f>SUM(D197:D200)</f>
        <v>7.81</v>
      </c>
      <c r="E201" s="35">
        <f>SUM(E197:E200)</f>
        <v>154.99</v>
      </c>
      <c r="F201" s="35">
        <f>SUM(F197:F200)</f>
        <v>347.78</v>
      </c>
      <c r="G201" s="45">
        <f>SUM(G197:G200)</f>
        <v>549.63</v>
      </c>
      <c r="H201" s="11"/>
      <c r="I201" s="40">
        <f>SUM(I197:I200)</f>
        <v>0</v>
      </c>
      <c r="J201" s="35">
        <f>SUM(J197:J200)</f>
        <v>0</v>
      </c>
      <c r="K201" s="35">
        <f>SUM(K197:K200)</f>
        <v>0</v>
      </c>
      <c r="L201" s="35">
        <f>SUM(L197:L200)</f>
        <v>0</v>
      </c>
      <c r="M201" s="45">
        <f>SUM(M197:M200)</f>
        <v>0</v>
      </c>
    </row>
    <row r="202" spans="1:13">
      <c r="A202" s="21"/>
      <c r="B202" s="11"/>
      <c r="C202" s="24"/>
      <c r="D202" s="11"/>
      <c r="E202" s="11"/>
      <c r="F202" s="11"/>
      <c r="G202" s="30"/>
      <c r="H202" s="11"/>
      <c r="I202" s="24"/>
      <c r="J202" s="11"/>
      <c r="K202" s="11"/>
      <c r="L202" s="11"/>
      <c r="M202" s="30"/>
    </row>
    <row r="203" spans="1:13">
      <c r="A203" s="37" t="s">
        <v>77</v>
      </c>
      <c r="B203" s="12"/>
      <c r="C203" s="41">
        <f>C159+C166+C173+C180+C187+C194+C201</f>
        <v>474.63</v>
      </c>
      <c r="D203" s="36">
        <f>D159+D166+D173+D180+D187+D194+D201</f>
        <v>16.87</v>
      </c>
      <c r="E203" s="36">
        <f>E159+E166+E173+E180+E187+E194+E201</f>
        <v>591.09</v>
      </c>
      <c r="F203" s="36">
        <f>F159+F166+F173+F180+F187+F194+F201</f>
        <v>1589.36</v>
      </c>
      <c r="G203" s="46">
        <f>G159+G166+G173+G180+G187+G194+G201</f>
        <v>2671.95</v>
      </c>
      <c r="H203" s="12"/>
      <c r="I203" s="41">
        <f>I159+I166+I173+I180+I187+I194+I201</f>
        <v>185.96</v>
      </c>
      <c r="J203" s="36">
        <f>J159+J166+J173+J180+J187+J194+J201</f>
        <v>0</v>
      </c>
      <c r="K203" s="36">
        <f>K159+K166+K173+K180+K187+K194+K201</f>
        <v>105.17</v>
      </c>
      <c r="L203" s="36">
        <f>L159+L166+L173+L180+L187+L194+L201</f>
        <v>13.23</v>
      </c>
      <c r="M203" s="46">
        <f>M159+M166+M173+M180+M187+M194+M201</f>
        <v>304.36</v>
      </c>
    </row>
    <row r="204" spans="1:13">
      <c r="A204" s="21"/>
      <c r="B204" s="11"/>
      <c r="C204" s="24"/>
      <c r="D204" s="11"/>
      <c r="E204" s="11"/>
      <c r="F204" s="11"/>
      <c r="G204" s="30"/>
      <c r="H204" s="11"/>
      <c r="I204" s="24"/>
      <c r="J204" s="11"/>
      <c r="K204" s="11"/>
      <c r="L204" s="11"/>
      <c r="M204" s="30"/>
    </row>
    <row r="205" spans="1:13">
      <c r="A205" s="38" t="s">
        <v>78</v>
      </c>
      <c r="B205" s="12"/>
      <c r="C205" s="42">
        <f>C155+C203</f>
        <v>2849.5</v>
      </c>
      <c r="D205" s="43">
        <f>D155+D203</f>
        <v>401.24</v>
      </c>
      <c r="E205" s="43">
        <f>E155+E203</f>
        <v>2450.69</v>
      </c>
      <c r="F205" s="43">
        <f>F155+F203</f>
        <v>6600.58</v>
      </c>
      <c r="G205" s="47">
        <f>G155+G203</f>
        <v>12302.01</v>
      </c>
      <c r="H205" s="12"/>
      <c r="I205" s="42">
        <f>I155+I203</f>
        <v>791.01</v>
      </c>
      <c r="J205" s="43">
        <f>J155+J203</f>
        <v>255.72</v>
      </c>
      <c r="K205" s="43">
        <f>K155+K203</f>
        <v>352.79</v>
      </c>
      <c r="L205" s="43">
        <f>L155+L203</f>
        <v>60.72</v>
      </c>
      <c r="M205" s="47">
        <f>M155+M203</f>
        <v>1460.24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79</v>
      </c>
    </row>
    <row r="3" spans="1:22">
      <c r="A3" s="6" t="s">
        <v>12</v>
      </c>
    </row>
    <row r="4" spans="1:22">
      <c r="A4" s="7"/>
      <c r="C4" s="10" t="s">
        <v>80</v>
      </c>
      <c r="D4" s="8"/>
      <c r="E4" s="8"/>
      <c r="F4" s="8"/>
      <c r="G4" s="8"/>
      <c r="H4" s="9"/>
      <c r="J4" s="10" t="s">
        <v>81</v>
      </c>
      <c r="K4" s="8"/>
      <c r="L4" s="8"/>
      <c r="M4" s="8"/>
      <c r="N4" s="8"/>
      <c r="O4" s="9"/>
      <c r="Q4" s="10" t="s">
        <v>82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83</v>
      </c>
      <c r="D5" s="13" t="s">
        <v>84</v>
      </c>
      <c r="E5" s="13" t="s">
        <v>85</v>
      </c>
      <c r="F5" s="13" t="s">
        <v>86</v>
      </c>
      <c r="G5" s="13" t="s">
        <v>87</v>
      </c>
      <c r="H5" s="15" t="s">
        <v>75</v>
      </c>
      <c r="J5" s="14" t="s">
        <v>83</v>
      </c>
      <c r="K5" s="13" t="s">
        <v>84</v>
      </c>
      <c r="L5" s="13" t="s">
        <v>85</v>
      </c>
      <c r="M5" s="13" t="s">
        <v>86</v>
      </c>
      <c r="N5" s="13" t="s">
        <v>87</v>
      </c>
      <c r="O5" s="15" t="s">
        <v>75</v>
      </c>
      <c r="Q5" s="14" t="s">
        <v>83</v>
      </c>
      <c r="R5" s="13" t="s">
        <v>84</v>
      </c>
      <c r="S5" s="13" t="s">
        <v>85</v>
      </c>
      <c r="T5" s="13" t="s">
        <v>86</v>
      </c>
      <c r="U5" s="13" t="s">
        <v>87</v>
      </c>
      <c r="V5" s="15" t="s">
        <v>75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863</v>
      </c>
      <c r="D8" s="17">
        <v>257</v>
      </c>
      <c r="E8" s="17">
        <v>487</v>
      </c>
      <c r="F8" s="17">
        <v>5</v>
      </c>
      <c r="G8" s="17"/>
      <c r="H8" s="31">
        <v>1612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775</v>
      </c>
      <c r="D9" s="17">
        <v>250</v>
      </c>
      <c r="E9" s="17">
        <v>576</v>
      </c>
      <c r="F9" s="17">
        <v>5</v>
      </c>
      <c r="G9" s="17"/>
      <c r="H9" s="31">
        <v>1606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840</v>
      </c>
      <c r="D10" s="17">
        <v>284</v>
      </c>
      <c r="E10" s="17">
        <v>506</v>
      </c>
      <c r="F10" s="17">
        <v>28</v>
      </c>
      <c r="G10" s="17"/>
      <c r="H10" s="31">
        <v>1658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753</v>
      </c>
      <c r="D11" s="17">
        <v>258</v>
      </c>
      <c r="E11" s="17">
        <v>373</v>
      </c>
      <c r="F11" s="17">
        <v>49</v>
      </c>
      <c r="G11" s="17"/>
      <c r="H11" s="31">
        <v>1433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14</v>
      </c>
      <c r="D14" s="17">
        <v>0</v>
      </c>
      <c r="E14" s="17">
        <v>8</v>
      </c>
      <c r="F14" s="17">
        <v>0</v>
      </c>
      <c r="G14" s="17">
        <v>0</v>
      </c>
      <c r="H14" s="31">
        <v>22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11</v>
      </c>
      <c r="D15" s="17">
        <v>0</v>
      </c>
      <c r="E15" s="17">
        <v>6</v>
      </c>
      <c r="F15" s="17">
        <v>0</v>
      </c>
      <c r="G15" s="17">
        <v>0</v>
      </c>
      <c r="H15" s="31">
        <v>17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11</v>
      </c>
      <c r="D16" s="17">
        <v>0</v>
      </c>
      <c r="E16" s="17">
        <v>11</v>
      </c>
      <c r="F16" s="17">
        <v>0</v>
      </c>
      <c r="G16" s="17">
        <v>0</v>
      </c>
      <c r="H16" s="31">
        <v>22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15</v>
      </c>
      <c r="D17" s="17">
        <v>0</v>
      </c>
      <c r="E17" s="17">
        <v>11</v>
      </c>
      <c r="F17" s="17">
        <v>0</v>
      </c>
      <c r="G17" s="17">
        <v>0</v>
      </c>
      <c r="H17" s="31">
        <v>26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27</v>
      </c>
      <c r="D20" s="17">
        <v>0</v>
      </c>
      <c r="E20" s="17">
        <v>20</v>
      </c>
      <c r="F20" s="17">
        <v>1</v>
      </c>
      <c r="G20" s="17">
        <v>0</v>
      </c>
      <c r="H20" s="31">
        <v>48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47</v>
      </c>
      <c r="D21" s="17">
        <v>0</v>
      </c>
      <c r="E21" s="17">
        <v>26</v>
      </c>
      <c r="F21" s="17">
        <v>0</v>
      </c>
      <c r="G21" s="17">
        <v>0</v>
      </c>
      <c r="H21" s="31">
        <v>73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24</v>
      </c>
      <c r="D22" s="17">
        <v>0</v>
      </c>
      <c r="E22" s="17">
        <v>19</v>
      </c>
      <c r="F22" s="17">
        <v>0</v>
      </c>
      <c r="G22" s="17">
        <v>0</v>
      </c>
      <c r="H22" s="31">
        <v>43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33</v>
      </c>
      <c r="D23" s="17">
        <v>0</v>
      </c>
      <c r="E23" s="17">
        <v>17</v>
      </c>
      <c r="F23" s="17">
        <v>0</v>
      </c>
      <c r="G23" s="17">
        <v>0</v>
      </c>
      <c r="H23" s="31">
        <v>50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39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40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41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54</v>
      </c>
      <c r="D44" s="17">
        <v>260</v>
      </c>
      <c r="E44" s="17">
        <v>38</v>
      </c>
      <c r="F44" s="17">
        <v>0</v>
      </c>
      <c r="G44" s="17">
        <v>0</v>
      </c>
      <c r="H44" s="31">
        <v>352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55</v>
      </c>
      <c r="D45" s="17">
        <v>288</v>
      </c>
      <c r="E45" s="17">
        <v>31</v>
      </c>
      <c r="F45" s="17">
        <v>1</v>
      </c>
      <c r="G45" s="17">
        <v>1</v>
      </c>
      <c r="H45" s="31">
        <v>376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40</v>
      </c>
      <c r="D46" s="17">
        <v>275</v>
      </c>
      <c r="E46" s="17">
        <v>44</v>
      </c>
      <c r="F46" s="17">
        <v>0</v>
      </c>
      <c r="G46" s="17">
        <v>5</v>
      </c>
      <c r="H46" s="31">
        <v>364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37</v>
      </c>
      <c r="D47" s="17">
        <v>275</v>
      </c>
      <c r="E47" s="17">
        <v>31</v>
      </c>
      <c r="F47" s="17">
        <v>0</v>
      </c>
      <c r="G47" s="17">
        <v>4</v>
      </c>
      <c r="H47" s="31">
        <v>347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113</v>
      </c>
      <c r="D50" s="17">
        <v>229</v>
      </c>
      <c r="E50" s="17">
        <v>57</v>
      </c>
      <c r="F50" s="17"/>
      <c r="G50" s="17">
        <v>8</v>
      </c>
      <c r="H50" s="31">
        <v>407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70</v>
      </c>
      <c r="D51" s="17">
        <v>249</v>
      </c>
      <c r="E51" s="17">
        <v>62</v>
      </c>
      <c r="F51" s="17"/>
      <c r="G51" s="17">
        <v>5</v>
      </c>
      <c r="H51" s="31">
        <v>386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89</v>
      </c>
      <c r="D52" s="17">
        <v>226</v>
      </c>
      <c r="E52" s="17">
        <v>54</v>
      </c>
      <c r="F52" s="17"/>
      <c r="G52" s="17">
        <v>3</v>
      </c>
      <c r="H52" s="31">
        <v>372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91</v>
      </c>
      <c r="D53" s="17">
        <v>231</v>
      </c>
      <c r="E53" s="17">
        <v>53</v>
      </c>
      <c r="F53" s="17"/>
      <c r="G53" s="17">
        <v>4</v>
      </c>
      <c r="H53" s="31">
        <v>379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4</v>
      </c>
      <c r="D62" s="17">
        <v>110</v>
      </c>
      <c r="E62" s="17">
        <v>7</v>
      </c>
      <c r="F62" s="17"/>
      <c r="G62" s="17"/>
      <c r="H62" s="31">
        <v>121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4</v>
      </c>
      <c r="D63" s="17">
        <v>97</v>
      </c>
      <c r="E63" s="17">
        <v>3</v>
      </c>
      <c r="F63" s="17"/>
      <c r="G63" s="17"/>
      <c r="H63" s="31">
        <v>104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2</v>
      </c>
      <c r="D64" s="17">
        <v>105</v>
      </c>
      <c r="E64" s="17">
        <v>9</v>
      </c>
      <c r="F64" s="17"/>
      <c r="G64" s="17"/>
      <c r="H64" s="31">
        <v>116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6</v>
      </c>
      <c r="D65" s="17">
        <v>89</v>
      </c>
      <c r="E65" s="17">
        <v>8</v>
      </c>
      <c r="F65" s="17"/>
      <c r="G65" s="17"/>
      <c r="H65" s="31">
        <v>103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27</v>
      </c>
      <c r="D68" s="17">
        <v>60</v>
      </c>
      <c r="E68" s="17">
        <v>7</v>
      </c>
      <c r="F68" s="17"/>
      <c r="G68" s="17"/>
      <c r="H68" s="31">
        <v>94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15</v>
      </c>
      <c r="D69" s="17">
        <v>54</v>
      </c>
      <c r="E69" s="17"/>
      <c r="F69" s="17"/>
      <c r="G69" s="17"/>
      <c r="H69" s="31">
        <v>69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13</v>
      </c>
      <c r="D70" s="17">
        <v>58</v>
      </c>
      <c r="E70" s="17">
        <v>6</v>
      </c>
      <c r="F70" s="17"/>
      <c r="G70" s="17"/>
      <c r="H70" s="31">
        <v>77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20</v>
      </c>
      <c r="D71" s="17">
        <v>56</v>
      </c>
      <c r="E71" s="17">
        <v>4</v>
      </c>
      <c r="F71" s="17"/>
      <c r="G71" s="17"/>
      <c r="H71" s="31">
        <v>80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28</v>
      </c>
      <c r="D74" s="17">
        <v>168</v>
      </c>
      <c r="E74" s="17">
        <v>39</v>
      </c>
      <c r="F74" s="17"/>
      <c r="G74" s="17"/>
      <c r="H74" s="31">
        <v>235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40</v>
      </c>
      <c r="D75" s="17">
        <v>129</v>
      </c>
      <c r="E75" s="17">
        <v>32</v>
      </c>
      <c r="F75" s="17"/>
      <c r="G75" s="17"/>
      <c r="H75" s="31">
        <v>201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28</v>
      </c>
      <c r="D76" s="17">
        <v>110</v>
      </c>
      <c r="E76" s="17">
        <v>18</v>
      </c>
      <c r="F76" s="17">
        <v>1</v>
      </c>
      <c r="G76" s="17"/>
      <c r="H76" s="31">
        <v>157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15</v>
      </c>
      <c r="D77" s="17">
        <v>37</v>
      </c>
      <c r="E77" s="17">
        <v>13</v>
      </c>
      <c r="F77" s="17">
        <v>0</v>
      </c>
      <c r="G77" s="17"/>
      <c r="H77" s="31">
        <v>65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11</v>
      </c>
      <c r="D80" s="17">
        <v>38</v>
      </c>
      <c r="E80" s="17">
        <v>27</v>
      </c>
      <c r="F80" s="17">
        <v>0</v>
      </c>
      <c r="G80" s="17"/>
      <c r="H80" s="31">
        <v>76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8</v>
      </c>
      <c r="D81" s="17">
        <v>49</v>
      </c>
      <c r="E81" s="17">
        <v>16</v>
      </c>
      <c r="F81" s="17"/>
      <c r="G81" s="17"/>
      <c r="H81" s="31">
        <v>73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6</v>
      </c>
      <c r="D82" s="17">
        <v>53</v>
      </c>
      <c r="E82" s="17">
        <v>20</v>
      </c>
      <c r="F82" s="17"/>
      <c r="G82" s="17"/>
      <c r="H82" s="31">
        <v>79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9</v>
      </c>
      <c r="D83" s="17">
        <v>45</v>
      </c>
      <c r="E83" s="17">
        <v>15</v>
      </c>
      <c r="F83" s="17"/>
      <c r="G83" s="17"/>
      <c r="H83" s="31">
        <v>69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38</v>
      </c>
      <c r="L86" s="17">
        <v>9</v>
      </c>
      <c r="M86" s="17"/>
      <c r="N86" s="17"/>
      <c r="O86" s="31">
        <v>47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27</v>
      </c>
      <c r="L87" s="17">
        <v>7</v>
      </c>
      <c r="M87" s="17"/>
      <c r="N87" s="17"/>
      <c r="O87" s="31">
        <v>34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30</v>
      </c>
      <c r="L88" s="17">
        <v>4</v>
      </c>
      <c r="M88" s="17"/>
      <c r="N88" s="17"/>
      <c r="O88" s="31">
        <v>34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31</v>
      </c>
      <c r="L89" s="17">
        <v>2</v>
      </c>
      <c r="M89" s="17"/>
      <c r="N89" s="17"/>
      <c r="O89" s="31">
        <v>33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2</v>
      </c>
      <c r="D92" s="17">
        <v>309</v>
      </c>
      <c r="E92" s="17">
        <v>21</v>
      </c>
      <c r="F92" s="17">
        <v>2</v>
      </c>
      <c r="G92" s="17">
        <v>5</v>
      </c>
      <c r="H92" s="31">
        <v>339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1</v>
      </c>
      <c r="D93" s="17">
        <v>304</v>
      </c>
      <c r="E93" s="17">
        <v>26</v>
      </c>
      <c r="F93" s="17">
        <v>1</v>
      </c>
      <c r="G93" s="17">
        <v>7</v>
      </c>
      <c r="H93" s="31">
        <v>339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0</v>
      </c>
      <c r="D94" s="17">
        <v>314</v>
      </c>
      <c r="E94" s="17">
        <v>12</v>
      </c>
      <c r="F94" s="17">
        <v>0</v>
      </c>
      <c r="G94" s="17">
        <v>5</v>
      </c>
      <c r="H94" s="31">
        <v>331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5</v>
      </c>
      <c r="D95" s="17">
        <v>288</v>
      </c>
      <c r="E95" s="17">
        <v>17</v>
      </c>
      <c r="F95" s="17">
        <v>0</v>
      </c>
      <c r="G95" s="17">
        <v>4</v>
      </c>
      <c r="H95" s="31">
        <v>314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2</v>
      </c>
      <c r="K98" s="17">
        <v>186</v>
      </c>
      <c r="L98" s="17">
        <v>65</v>
      </c>
      <c r="M98" s="17">
        <v>0</v>
      </c>
      <c r="N98" s="17">
        <v>0</v>
      </c>
      <c r="O98" s="31">
        <v>253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4</v>
      </c>
      <c r="K99" s="17">
        <v>150</v>
      </c>
      <c r="L99" s="17">
        <v>69</v>
      </c>
      <c r="M99" s="17">
        <v>0</v>
      </c>
      <c r="N99" s="17">
        <v>0</v>
      </c>
      <c r="O99" s="31">
        <v>223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/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1</v>
      </c>
      <c r="K100" s="17">
        <v>124</v>
      </c>
      <c r="L100" s="17">
        <v>58</v>
      </c>
      <c r="M100" s="17">
        <v>0</v>
      </c>
      <c r="N100" s="17">
        <v>6</v>
      </c>
      <c r="O100" s="31">
        <v>189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0</v>
      </c>
      <c r="K101" s="17">
        <v>164</v>
      </c>
      <c r="L101" s="17">
        <v>52</v>
      </c>
      <c r="M101" s="17">
        <v>0</v>
      </c>
      <c r="N101" s="17">
        <v>4</v>
      </c>
      <c r="O101" s="31">
        <v>220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12</v>
      </c>
      <c r="D122" s="17">
        <v>26</v>
      </c>
      <c r="E122" s="17">
        <v>279</v>
      </c>
      <c r="F122" s="17">
        <v>0</v>
      </c>
      <c r="G122" s="17"/>
      <c r="H122" s="31">
        <v>317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3</v>
      </c>
      <c r="D123" s="17">
        <v>30</v>
      </c>
      <c r="E123" s="17">
        <v>269</v>
      </c>
      <c r="F123" s="17">
        <v>0</v>
      </c>
      <c r="G123" s="17"/>
      <c r="H123" s="31">
        <v>302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0</v>
      </c>
      <c r="D124" s="17">
        <v>12</v>
      </c>
      <c r="E124" s="17">
        <v>262</v>
      </c>
      <c r="F124" s="17">
        <v>0</v>
      </c>
      <c r="G124" s="17"/>
      <c r="H124" s="31">
        <v>274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0</v>
      </c>
      <c r="D125" s="17">
        <v>1</v>
      </c>
      <c r="E125" s="17">
        <v>31</v>
      </c>
      <c r="F125" s="17"/>
      <c r="G125" s="17"/>
      <c r="H125" s="31">
        <v>32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111</v>
      </c>
      <c r="D128" s="17">
        <v>56</v>
      </c>
      <c r="E128" s="17">
        <v>729</v>
      </c>
      <c r="F128" s="17">
        <v>0</v>
      </c>
      <c r="G128" s="17"/>
      <c r="H128" s="31">
        <v>896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70</v>
      </c>
      <c r="D129" s="17">
        <v>64</v>
      </c>
      <c r="E129" s="17">
        <v>816</v>
      </c>
      <c r="F129" s="17">
        <v>3</v>
      </c>
      <c r="G129" s="17"/>
      <c r="H129" s="31">
        <v>953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66</v>
      </c>
      <c r="D130" s="17">
        <v>50</v>
      </c>
      <c r="E130" s="17">
        <v>741</v>
      </c>
      <c r="F130" s="17">
        <v>6</v>
      </c>
      <c r="G130" s="17"/>
      <c r="H130" s="31">
        <v>863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75</v>
      </c>
      <c r="D131" s="17">
        <v>58</v>
      </c>
      <c r="E131" s="17">
        <v>904</v>
      </c>
      <c r="F131" s="17">
        <v>0</v>
      </c>
      <c r="G131" s="17"/>
      <c r="H131" s="31">
        <v>1037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1"/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19" t="s">
        <v>62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32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0" t="s">
        <v>33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34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35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1"/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19" t="s">
        <v>63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39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40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41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42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1"/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19" t="s">
        <v>64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32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0</v>
      </c>
      <c r="K150" s="17">
        <v>35</v>
      </c>
      <c r="L150" s="17">
        <v>39</v>
      </c>
      <c r="M150" s="17">
        <v>0</v>
      </c>
      <c r="N150" s="17">
        <v>1</v>
      </c>
      <c r="O150" s="31">
        <v>75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0" t="s">
        <v>33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43</v>
      </c>
      <c r="L151" s="17">
        <v>38</v>
      </c>
      <c r="M151" s="17">
        <v>0</v>
      </c>
      <c r="N151" s="17">
        <v>0</v>
      </c>
      <c r="O151" s="31">
        <v>81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34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25</v>
      </c>
      <c r="L152" s="17">
        <v>43</v>
      </c>
      <c r="M152" s="17">
        <v>0</v>
      </c>
      <c r="N152" s="17">
        <v>0</v>
      </c>
      <c r="O152" s="31">
        <v>68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0" t="s">
        <v>35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39</v>
      </c>
      <c r="L153" s="17">
        <v>39</v>
      </c>
      <c r="M153" s="17">
        <v>0</v>
      </c>
      <c r="N153" s="17">
        <v>1</v>
      </c>
      <c r="O153" s="31">
        <v>79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1"/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19" t="s">
        <v>65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0" t="s">
        <v>32</v>
      </c>
      <c r="B156" s="11"/>
      <c r="C156" s="25">
        <v>521</v>
      </c>
      <c r="D156" s="17">
        <v>131</v>
      </c>
      <c r="E156" s="17">
        <v>329</v>
      </c>
      <c r="F156" s="17">
        <v>8</v>
      </c>
      <c r="G156" s="17"/>
      <c r="H156" s="31">
        <v>989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33</v>
      </c>
      <c r="B157" s="11"/>
      <c r="C157" s="25">
        <v>519</v>
      </c>
      <c r="D157" s="17">
        <v>134</v>
      </c>
      <c r="E157" s="17">
        <v>383</v>
      </c>
      <c r="F157" s="17">
        <v>41</v>
      </c>
      <c r="G157" s="17"/>
      <c r="H157" s="31">
        <v>1077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34</v>
      </c>
      <c r="B158" s="11"/>
      <c r="C158" s="25">
        <v>530</v>
      </c>
      <c r="D158" s="17">
        <v>139</v>
      </c>
      <c r="E158" s="17">
        <v>374</v>
      </c>
      <c r="F158" s="17">
        <v>32</v>
      </c>
      <c r="G158" s="17"/>
      <c r="H158" s="31">
        <v>1075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35</v>
      </c>
      <c r="B159" s="11"/>
      <c r="C159" s="25">
        <v>494</v>
      </c>
      <c r="D159" s="17">
        <v>110</v>
      </c>
      <c r="E159" s="17">
        <v>371</v>
      </c>
      <c r="F159" s="17">
        <v>23</v>
      </c>
      <c r="G159" s="17"/>
      <c r="H159" s="31">
        <v>998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1"/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19" t="s">
        <v>66</v>
      </c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20" t="s">
        <v>32</v>
      </c>
      <c r="B162" s="11"/>
      <c r="C162" s="25">
        <v>8</v>
      </c>
      <c r="D162" s="17">
        <v>123</v>
      </c>
      <c r="E162" s="17">
        <v>48</v>
      </c>
      <c r="F162" s="17">
        <v>66</v>
      </c>
      <c r="G162" s="17">
        <v>4</v>
      </c>
      <c r="H162" s="31">
        <v>249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33</v>
      </c>
      <c r="B163" s="11"/>
      <c r="C163" s="25">
        <v>12</v>
      </c>
      <c r="D163" s="17">
        <v>182</v>
      </c>
      <c r="E163" s="17">
        <v>65</v>
      </c>
      <c r="F163" s="17">
        <v>0</v>
      </c>
      <c r="G163" s="17">
        <v>2</v>
      </c>
      <c r="H163" s="31">
        <v>261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34</v>
      </c>
      <c r="B164" s="11"/>
      <c r="C164" s="25">
        <v>12</v>
      </c>
      <c r="D164" s="17">
        <v>167</v>
      </c>
      <c r="E164" s="17">
        <v>77</v>
      </c>
      <c r="F164" s="17">
        <v>4</v>
      </c>
      <c r="G164" s="17">
        <v>4</v>
      </c>
      <c r="H164" s="31">
        <v>264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35</v>
      </c>
      <c r="B165" s="11"/>
      <c r="C165" s="25">
        <v>9</v>
      </c>
      <c r="D165" s="17">
        <v>187</v>
      </c>
      <c r="E165" s="17">
        <v>65</v>
      </c>
      <c r="F165" s="17">
        <v>3</v>
      </c>
      <c r="G165" s="17">
        <v>5</v>
      </c>
      <c r="H165" s="31">
        <v>269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1"/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19" t="s">
        <v>67</v>
      </c>
      <c r="B167" s="11"/>
      <c r="C167" s="24"/>
      <c r="D167" s="11"/>
      <c r="E167" s="11"/>
      <c r="F167" s="11"/>
      <c r="G167" s="11"/>
      <c r="H167" s="30"/>
      <c r="I167" s="11"/>
      <c r="J167" s="24"/>
      <c r="K167" s="11"/>
      <c r="L167" s="11"/>
      <c r="M167" s="11"/>
      <c r="N167" s="11"/>
      <c r="O167" s="30"/>
      <c r="P167" s="11"/>
      <c r="Q167" s="24"/>
      <c r="R167" s="11"/>
      <c r="S167" s="11"/>
      <c r="T167" s="11"/>
      <c r="U167" s="11"/>
      <c r="V167" s="30"/>
    </row>
    <row r="168" spans="1:22">
      <c r="A168" s="20" t="s">
        <v>32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33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34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35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2"/>
      <c r="B172" s="11"/>
      <c r="C172" s="26"/>
      <c r="D172" s="28"/>
      <c r="E172" s="28"/>
      <c r="F172" s="28"/>
      <c r="G172" s="28"/>
      <c r="H172" s="32"/>
      <c r="I172" s="11"/>
      <c r="J172" s="26"/>
      <c r="K172" s="28"/>
      <c r="L172" s="28"/>
      <c r="M172" s="28"/>
      <c r="N172" s="28"/>
      <c r="O172" s="32"/>
      <c r="P172" s="11"/>
      <c r="Q172" s="26"/>
      <c r="R172" s="28"/>
      <c r="S172" s="28"/>
      <c r="T172" s="28"/>
      <c r="U172" s="28"/>
      <c r="V17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88</v>
      </c>
    </row>
    <row r="3" spans="1:22">
      <c r="A3" s="6" t="s">
        <v>12</v>
      </c>
    </row>
    <row r="4" spans="1:22">
      <c r="A4" s="7"/>
      <c r="C4" s="10" t="s">
        <v>89</v>
      </c>
      <c r="D4" s="8"/>
      <c r="E4" s="8"/>
      <c r="F4" s="8"/>
      <c r="G4" s="8"/>
      <c r="H4" s="9"/>
      <c r="J4" s="10" t="s">
        <v>90</v>
      </c>
      <c r="K4" s="8"/>
      <c r="L4" s="8"/>
      <c r="M4" s="8"/>
      <c r="N4" s="8"/>
      <c r="O4" s="9"/>
      <c r="Q4" s="10" t="s">
        <v>91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83</v>
      </c>
      <c r="D5" s="13" t="s">
        <v>84</v>
      </c>
      <c r="E5" s="13" t="s">
        <v>85</v>
      </c>
      <c r="F5" s="13" t="s">
        <v>86</v>
      </c>
      <c r="G5" s="13" t="s">
        <v>87</v>
      </c>
      <c r="H5" s="15" t="s">
        <v>75</v>
      </c>
      <c r="J5" s="14" t="s">
        <v>83</v>
      </c>
      <c r="K5" s="13" t="s">
        <v>84</v>
      </c>
      <c r="L5" s="13" t="s">
        <v>85</v>
      </c>
      <c r="M5" s="13" t="s">
        <v>86</v>
      </c>
      <c r="N5" s="13" t="s">
        <v>87</v>
      </c>
      <c r="O5" s="15" t="s">
        <v>75</v>
      </c>
      <c r="Q5" s="14" t="s">
        <v>83</v>
      </c>
      <c r="R5" s="13" t="s">
        <v>84</v>
      </c>
      <c r="S5" s="13" t="s">
        <v>85</v>
      </c>
      <c r="T5" s="13" t="s">
        <v>86</v>
      </c>
      <c r="U5" s="13" t="s">
        <v>87</v>
      </c>
      <c r="V5" s="15" t="s">
        <v>75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1660</v>
      </c>
      <c r="D8" s="17">
        <v>4565</v>
      </c>
      <c r="E8" s="17">
        <v>3024</v>
      </c>
      <c r="F8" s="17">
        <v>34</v>
      </c>
      <c r="G8" s="17"/>
      <c r="H8" s="31">
        <v>9283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1644</v>
      </c>
      <c r="D9" s="17">
        <v>4518</v>
      </c>
      <c r="E9" s="17">
        <v>3644</v>
      </c>
      <c r="F9" s="17">
        <v>12</v>
      </c>
      <c r="G9" s="17"/>
      <c r="H9" s="31">
        <v>9818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1857</v>
      </c>
      <c r="D10" s="17">
        <v>4305</v>
      </c>
      <c r="E10" s="17">
        <v>3112</v>
      </c>
      <c r="F10" s="17">
        <v>148</v>
      </c>
      <c r="G10" s="17"/>
      <c r="H10" s="31">
        <v>9422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1591</v>
      </c>
      <c r="D11" s="17">
        <v>4489</v>
      </c>
      <c r="E11" s="17">
        <v>2474</v>
      </c>
      <c r="F11" s="17">
        <v>213</v>
      </c>
      <c r="G11" s="17"/>
      <c r="H11" s="31">
        <v>8767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0</v>
      </c>
      <c r="D14" s="17">
        <v>528</v>
      </c>
      <c r="E14" s="17">
        <v>313</v>
      </c>
      <c r="F14" s="17">
        <v>0</v>
      </c>
      <c r="G14" s="17">
        <v>0</v>
      </c>
      <c r="H14" s="31">
        <v>841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0</v>
      </c>
      <c r="D15" s="17">
        <v>877</v>
      </c>
      <c r="E15" s="17">
        <v>480</v>
      </c>
      <c r="F15" s="17">
        <v>0</v>
      </c>
      <c r="G15" s="17">
        <v>0</v>
      </c>
      <c r="H15" s="31">
        <v>1357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34</v>
      </c>
      <c r="B16" s="11"/>
      <c r="C16" s="25">
        <v>0</v>
      </c>
      <c r="D16" s="17">
        <v>891</v>
      </c>
      <c r="E16" s="17">
        <v>349</v>
      </c>
      <c r="F16" s="17">
        <v>0</v>
      </c>
      <c r="G16" s="17">
        <v>0</v>
      </c>
      <c r="H16" s="31">
        <v>1240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0</v>
      </c>
      <c r="D17" s="17">
        <v>996</v>
      </c>
      <c r="E17" s="17">
        <v>482</v>
      </c>
      <c r="F17" s="17">
        <v>0</v>
      </c>
      <c r="G17" s="17">
        <v>0</v>
      </c>
      <c r="H17" s="31">
        <v>1478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/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1073</v>
      </c>
      <c r="E20" s="17">
        <v>1315</v>
      </c>
      <c r="F20" s="17">
        <v>4</v>
      </c>
      <c r="G20" s="17">
        <v>0</v>
      </c>
      <c r="H20" s="31">
        <v>2392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0</v>
      </c>
      <c r="D21" s="17">
        <v>2344</v>
      </c>
      <c r="E21" s="17">
        <v>1484</v>
      </c>
      <c r="F21" s="17">
        <v>0</v>
      </c>
      <c r="G21" s="17">
        <v>0</v>
      </c>
      <c r="H21" s="31">
        <v>3828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34</v>
      </c>
      <c r="B22" s="11"/>
      <c r="C22" s="25">
        <v>0</v>
      </c>
      <c r="D22" s="17">
        <v>2234</v>
      </c>
      <c r="E22" s="17">
        <v>1002</v>
      </c>
      <c r="F22" s="17">
        <v>0</v>
      </c>
      <c r="G22" s="17">
        <v>0</v>
      </c>
      <c r="H22" s="31">
        <v>3236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35</v>
      </c>
      <c r="B23" s="11"/>
      <c r="C23" s="25">
        <v>0</v>
      </c>
      <c r="D23" s="17">
        <v>2722</v>
      </c>
      <c r="E23" s="17">
        <v>1172</v>
      </c>
      <c r="F23" s="17">
        <v>0</v>
      </c>
      <c r="G23" s="17">
        <v>0</v>
      </c>
      <c r="H23" s="31">
        <v>3894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39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40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41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3301</v>
      </c>
      <c r="D44" s="17">
        <v>953</v>
      </c>
      <c r="E44" s="17">
        <v>595</v>
      </c>
      <c r="F44" s="17">
        <v>0</v>
      </c>
      <c r="G44" s="17">
        <v>0</v>
      </c>
      <c r="H44" s="31">
        <v>4849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3568</v>
      </c>
      <c r="D45" s="17">
        <v>930</v>
      </c>
      <c r="E45" s="17">
        <v>482</v>
      </c>
      <c r="F45" s="17">
        <v>4</v>
      </c>
      <c r="G45" s="17">
        <v>16</v>
      </c>
      <c r="H45" s="31">
        <v>5000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3512</v>
      </c>
      <c r="D46" s="17">
        <v>743</v>
      </c>
      <c r="E46" s="17">
        <v>521</v>
      </c>
      <c r="F46" s="17">
        <v>0</v>
      </c>
      <c r="G46" s="17">
        <v>153</v>
      </c>
      <c r="H46" s="31">
        <v>4929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3407</v>
      </c>
      <c r="D47" s="17">
        <v>676</v>
      </c>
      <c r="E47" s="17">
        <v>527</v>
      </c>
      <c r="F47" s="17">
        <v>0</v>
      </c>
      <c r="G47" s="17">
        <v>88</v>
      </c>
      <c r="H47" s="31">
        <v>4698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3014</v>
      </c>
      <c r="D50" s="17">
        <v>1619</v>
      </c>
      <c r="E50" s="17">
        <v>838</v>
      </c>
      <c r="F50" s="17"/>
      <c r="G50" s="17">
        <v>102</v>
      </c>
      <c r="H50" s="31">
        <v>5573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3306</v>
      </c>
      <c r="D51" s="17">
        <v>1098</v>
      </c>
      <c r="E51" s="17">
        <v>739</v>
      </c>
      <c r="F51" s="17"/>
      <c r="G51" s="17">
        <v>125</v>
      </c>
      <c r="H51" s="31">
        <v>5268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>
        <v>3004</v>
      </c>
      <c r="D52" s="17">
        <v>1618</v>
      </c>
      <c r="E52" s="17">
        <v>856</v>
      </c>
      <c r="F52" s="17"/>
      <c r="G52" s="17">
        <v>91</v>
      </c>
      <c r="H52" s="31">
        <v>5569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>
        <v>2805</v>
      </c>
      <c r="D53" s="17">
        <v>1463</v>
      </c>
      <c r="E53" s="17">
        <v>835</v>
      </c>
      <c r="F53" s="17"/>
      <c r="G53" s="17">
        <v>90</v>
      </c>
      <c r="H53" s="31">
        <v>5193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2515</v>
      </c>
      <c r="D62" s="17">
        <v>146</v>
      </c>
      <c r="E62" s="17">
        <v>286</v>
      </c>
      <c r="F62" s="17"/>
      <c r="G62" s="17"/>
      <c r="H62" s="31">
        <v>2947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2685</v>
      </c>
      <c r="D63" s="17">
        <v>55</v>
      </c>
      <c r="E63" s="17">
        <v>153</v>
      </c>
      <c r="F63" s="17"/>
      <c r="G63" s="17"/>
      <c r="H63" s="31">
        <v>2893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2922</v>
      </c>
      <c r="D64" s="17">
        <v>62</v>
      </c>
      <c r="E64" s="17">
        <v>34</v>
      </c>
      <c r="F64" s="17"/>
      <c r="G64" s="17"/>
      <c r="H64" s="31">
        <v>3018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2419</v>
      </c>
      <c r="D65" s="17">
        <v>170</v>
      </c>
      <c r="E65" s="17">
        <v>164</v>
      </c>
      <c r="F65" s="17"/>
      <c r="G65" s="17"/>
      <c r="H65" s="31">
        <v>2753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1736</v>
      </c>
      <c r="D68" s="17">
        <v>676</v>
      </c>
      <c r="E68" s="17">
        <v>245</v>
      </c>
      <c r="F68" s="17"/>
      <c r="G68" s="17"/>
      <c r="H68" s="31">
        <v>2657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1733</v>
      </c>
      <c r="D69" s="17">
        <v>549</v>
      </c>
      <c r="E69" s="17">
        <v>12</v>
      </c>
      <c r="F69" s="17"/>
      <c r="G69" s="17"/>
      <c r="H69" s="31">
        <v>2294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1441</v>
      </c>
      <c r="D70" s="17">
        <v>680</v>
      </c>
      <c r="E70" s="17">
        <v>141</v>
      </c>
      <c r="F70" s="17"/>
      <c r="G70" s="17"/>
      <c r="H70" s="31">
        <v>2262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1340</v>
      </c>
      <c r="D71" s="17">
        <v>832</v>
      </c>
      <c r="E71" s="17">
        <v>93</v>
      </c>
      <c r="F71" s="17"/>
      <c r="G71" s="17"/>
      <c r="H71" s="31">
        <v>2265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4067</v>
      </c>
      <c r="D74" s="17">
        <v>2033</v>
      </c>
      <c r="E74" s="17">
        <v>1258</v>
      </c>
      <c r="F74" s="17">
        <v>22</v>
      </c>
      <c r="G74" s="17"/>
      <c r="H74" s="31">
        <v>7380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4332</v>
      </c>
      <c r="D75" s="17">
        <v>1980</v>
      </c>
      <c r="E75" s="17">
        <v>991</v>
      </c>
      <c r="F75" s="17">
        <v>30</v>
      </c>
      <c r="G75" s="17"/>
      <c r="H75" s="31">
        <v>7333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4261</v>
      </c>
      <c r="D76" s="17">
        <v>1991</v>
      </c>
      <c r="E76" s="17">
        <v>956</v>
      </c>
      <c r="F76" s="17">
        <v>14</v>
      </c>
      <c r="G76" s="17"/>
      <c r="H76" s="31">
        <v>7222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2229</v>
      </c>
      <c r="D77" s="17">
        <v>869</v>
      </c>
      <c r="E77" s="17">
        <v>455</v>
      </c>
      <c r="F77" s="17">
        <v>127</v>
      </c>
      <c r="G77" s="17"/>
      <c r="H77" s="31">
        <v>3680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1888</v>
      </c>
      <c r="D80" s="17">
        <v>570</v>
      </c>
      <c r="E80" s="17">
        <v>1096</v>
      </c>
      <c r="F80" s="17">
        <v>77</v>
      </c>
      <c r="G80" s="17"/>
      <c r="H80" s="31">
        <v>3631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2136</v>
      </c>
      <c r="D81" s="17">
        <v>562</v>
      </c>
      <c r="E81" s="17">
        <v>1102</v>
      </c>
      <c r="F81" s="17">
        <v>58</v>
      </c>
      <c r="G81" s="17"/>
      <c r="H81" s="31">
        <v>3858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>
        <v>2702</v>
      </c>
      <c r="D82" s="17">
        <v>330</v>
      </c>
      <c r="E82" s="17">
        <v>878</v>
      </c>
      <c r="F82" s="17">
        <v>86</v>
      </c>
      <c r="G82" s="17"/>
      <c r="H82" s="31">
        <v>3996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>
        <v>2627</v>
      </c>
      <c r="D83" s="17">
        <v>446</v>
      </c>
      <c r="E83" s="17">
        <v>797</v>
      </c>
      <c r="F83" s="17">
        <v>57</v>
      </c>
      <c r="G83" s="17"/>
      <c r="H83" s="31">
        <v>3927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696</v>
      </c>
      <c r="L86" s="17">
        <v>138</v>
      </c>
      <c r="M86" s="17"/>
      <c r="N86" s="17"/>
      <c r="O86" s="31">
        <v>834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928</v>
      </c>
      <c r="L87" s="17">
        <v>145</v>
      </c>
      <c r="M87" s="17"/>
      <c r="N87" s="17"/>
      <c r="O87" s="31">
        <v>1073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798</v>
      </c>
      <c r="L88" s="17">
        <v>198</v>
      </c>
      <c r="M88" s="17"/>
      <c r="N88" s="17"/>
      <c r="O88" s="31">
        <v>996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797</v>
      </c>
      <c r="L89" s="17">
        <v>97</v>
      </c>
      <c r="M89" s="17"/>
      <c r="N89" s="17"/>
      <c r="O89" s="31">
        <v>894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3330</v>
      </c>
      <c r="D92" s="17">
        <v>24</v>
      </c>
      <c r="E92" s="17">
        <v>234</v>
      </c>
      <c r="F92" s="17">
        <v>5</v>
      </c>
      <c r="G92" s="17">
        <v>175</v>
      </c>
      <c r="H92" s="31">
        <v>3768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3353</v>
      </c>
      <c r="D93" s="17">
        <v>24</v>
      </c>
      <c r="E93" s="17">
        <v>236</v>
      </c>
      <c r="F93" s="17">
        <v>5</v>
      </c>
      <c r="G93" s="17">
        <v>176</v>
      </c>
      <c r="H93" s="31">
        <v>3794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34</v>
      </c>
      <c r="B94" s="11"/>
      <c r="C94" s="25">
        <v>3404</v>
      </c>
      <c r="D94" s="17">
        <v>24</v>
      </c>
      <c r="E94" s="17">
        <v>239</v>
      </c>
      <c r="F94" s="17">
        <v>5</v>
      </c>
      <c r="G94" s="17">
        <v>178</v>
      </c>
      <c r="H94" s="31">
        <v>3850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35</v>
      </c>
      <c r="B95" s="11"/>
      <c r="C95" s="25">
        <v>3325</v>
      </c>
      <c r="D95" s="17">
        <v>23</v>
      </c>
      <c r="E95" s="17">
        <v>234</v>
      </c>
      <c r="F95" s="17">
        <v>5</v>
      </c>
      <c r="G95" s="17">
        <v>175</v>
      </c>
      <c r="H95" s="31">
        <v>3762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52</v>
      </c>
      <c r="K98" s="17">
        <v>3193</v>
      </c>
      <c r="L98" s="17">
        <v>1918</v>
      </c>
      <c r="M98" s="17">
        <v>4</v>
      </c>
      <c r="N98" s="17">
        <v>81</v>
      </c>
      <c r="O98" s="31">
        <v>5248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50</v>
      </c>
      <c r="K99" s="17">
        <v>3100</v>
      </c>
      <c r="L99" s="17">
        <v>1862</v>
      </c>
      <c r="M99" s="17">
        <v>4</v>
      </c>
      <c r="N99" s="17">
        <v>79</v>
      </c>
      <c r="O99" s="31">
        <v>5095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48</v>
      </c>
      <c r="K100" s="17">
        <v>2965</v>
      </c>
      <c r="L100" s="17">
        <v>1781</v>
      </c>
      <c r="M100" s="17">
        <v>4</v>
      </c>
      <c r="N100" s="17">
        <v>75</v>
      </c>
      <c r="O100" s="31">
        <v>4873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49</v>
      </c>
      <c r="K101" s="17">
        <v>2996</v>
      </c>
      <c r="L101" s="17">
        <v>1799</v>
      </c>
      <c r="M101" s="17">
        <v>4</v>
      </c>
      <c r="N101" s="17">
        <v>76</v>
      </c>
      <c r="O101" s="31">
        <v>4924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247</v>
      </c>
      <c r="D122" s="17">
        <v>37</v>
      </c>
      <c r="E122" s="17">
        <v>1800</v>
      </c>
      <c r="F122" s="17">
        <v>0</v>
      </c>
      <c r="G122" s="17"/>
      <c r="H122" s="31">
        <v>2084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129</v>
      </c>
      <c r="D123" s="17">
        <v>-1</v>
      </c>
      <c r="E123" s="17">
        <v>1739</v>
      </c>
      <c r="F123" s="17">
        <v>0</v>
      </c>
      <c r="G123" s="17"/>
      <c r="H123" s="31">
        <v>1867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107</v>
      </c>
      <c r="D124" s="17">
        <v>5</v>
      </c>
      <c r="E124" s="17">
        <v>1697</v>
      </c>
      <c r="F124" s="17">
        <v>0</v>
      </c>
      <c r="G124" s="17"/>
      <c r="H124" s="31">
        <v>1809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5</v>
      </c>
      <c r="D125" s="17">
        <v>0</v>
      </c>
      <c r="E125" s="17">
        <v>210</v>
      </c>
      <c r="F125" s="17"/>
      <c r="G125" s="17"/>
      <c r="H125" s="31">
        <v>215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489</v>
      </c>
      <c r="D128" s="17">
        <v>707</v>
      </c>
      <c r="E128" s="17">
        <v>4721</v>
      </c>
      <c r="F128" s="17">
        <v>0</v>
      </c>
      <c r="G128" s="17"/>
      <c r="H128" s="31">
        <v>5917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489</v>
      </c>
      <c r="D129" s="17">
        <v>547</v>
      </c>
      <c r="E129" s="17">
        <v>4741</v>
      </c>
      <c r="F129" s="17">
        <v>34</v>
      </c>
      <c r="G129" s="17"/>
      <c r="H129" s="31">
        <v>5811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>
        <v>374</v>
      </c>
      <c r="D130" s="17">
        <v>652</v>
      </c>
      <c r="E130" s="17">
        <v>4254</v>
      </c>
      <c r="F130" s="17">
        <v>24</v>
      </c>
      <c r="G130" s="17"/>
      <c r="H130" s="31">
        <v>5304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>
        <v>464</v>
      </c>
      <c r="D131" s="17">
        <v>555</v>
      </c>
      <c r="E131" s="17">
        <v>5537</v>
      </c>
      <c r="F131" s="17">
        <v>4</v>
      </c>
      <c r="G131" s="17"/>
      <c r="H131" s="31">
        <v>6560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1"/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19" t="s">
        <v>62</v>
      </c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20" t="s">
        <v>32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0" t="s">
        <v>33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34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35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1"/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19" t="s">
        <v>63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39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40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41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42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1"/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19" t="s">
        <v>64</v>
      </c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20" t="s">
        <v>32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0</v>
      </c>
      <c r="K150" s="17">
        <v>801</v>
      </c>
      <c r="L150" s="17">
        <v>981</v>
      </c>
      <c r="M150" s="17">
        <v>8</v>
      </c>
      <c r="N150" s="17">
        <v>75</v>
      </c>
      <c r="O150" s="31">
        <v>1865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0" t="s">
        <v>33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807</v>
      </c>
      <c r="L151" s="17">
        <v>988</v>
      </c>
      <c r="M151" s="17">
        <v>8</v>
      </c>
      <c r="N151" s="17">
        <v>76</v>
      </c>
      <c r="O151" s="31">
        <v>1879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34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822</v>
      </c>
      <c r="L152" s="17">
        <v>1007</v>
      </c>
      <c r="M152" s="17">
        <v>9</v>
      </c>
      <c r="N152" s="17">
        <v>77</v>
      </c>
      <c r="O152" s="31">
        <v>1915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0" t="s">
        <v>35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25">
        <v>0</v>
      </c>
      <c r="K153" s="17">
        <v>816</v>
      </c>
      <c r="L153" s="17">
        <v>1000</v>
      </c>
      <c r="M153" s="17">
        <v>9</v>
      </c>
      <c r="N153" s="17">
        <v>76</v>
      </c>
      <c r="O153" s="31">
        <v>1901</v>
      </c>
      <c r="P153" s="11"/>
      <c r="Q153" s="25">
        <v>0</v>
      </c>
      <c r="R153" s="17">
        <v>0</v>
      </c>
      <c r="S153" s="17">
        <v>0</v>
      </c>
      <c r="T153" s="17">
        <v>0</v>
      </c>
      <c r="U153" s="17">
        <v>0</v>
      </c>
      <c r="V153" s="31">
        <v>0</v>
      </c>
    </row>
    <row r="154" spans="1:22">
      <c r="A154" s="21"/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19" t="s">
        <v>65</v>
      </c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20" t="s">
        <v>32</v>
      </c>
      <c r="B156" s="11"/>
      <c r="C156" s="25">
        <v>842</v>
      </c>
      <c r="D156" s="17">
        <v>3070</v>
      </c>
      <c r="E156" s="17">
        <v>1979</v>
      </c>
      <c r="F156" s="17">
        <v>31</v>
      </c>
      <c r="G156" s="17"/>
      <c r="H156" s="31">
        <v>5922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33</v>
      </c>
      <c r="B157" s="11"/>
      <c r="C157" s="25">
        <v>967</v>
      </c>
      <c r="D157" s="17">
        <v>3243</v>
      </c>
      <c r="E157" s="17">
        <v>2213</v>
      </c>
      <c r="F157" s="17">
        <v>156</v>
      </c>
      <c r="G157" s="17"/>
      <c r="H157" s="31">
        <v>6579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34</v>
      </c>
      <c r="B158" s="11"/>
      <c r="C158" s="25">
        <v>945</v>
      </c>
      <c r="D158" s="17">
        <v>2785</v>
      </c>
      <c r="E158" s="17">
        <v>2024</v>
      </c>
      <c r="F158" s="17">
        <v>133</v>
      </c>
      <c r="G158" s="17"/>
      <c r="H158" s="31">
        <v>5887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35</v>
      </c>
      <c r="B159" s="11"/>
      <c r="C159" s="25">
        <v>672</v>
      </c>
      <c r="D159" s="17">
        <v>2825</v>
      </c>
      <c r="E159" s="17">
        <v>1911</v>
      </c>
      <c r="F159" s="17">
        <v>80</v>
      </c>
      <c r="G159" s="17"/>
      <c r="H159" s="31">
        <v>5488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1"/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19" t="s">
        <v>66</v>
      </c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20" t="s">
        <v>32</v>
      </c>
      <c r="B162" s="11"/>
      <c r="C162" s="25">
        <v>1447</v>
      </c>
      <c r="D162" s="17">
        <v>114</v>
      </c>
      <c r="E162" s="17">
        <v>797</v>
      </c>
      <c r="F162" s="17">
        <v>533</v>
      </c>
      <c r="G162" s="17">
        <v>55</v>
      </c>
      <c r="H162" s="31">
        <v>2946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33</v>
      </c>
      <c r="B163" s="11"/>
      <c r="C163" s="25">
        <v>2238</v>
      </c>
      <c r="D163" s="17">
        <v>114</v>
      </c>
      <c r="E163" s="17">
        <v>818</v>
      </c>
      <c r="F163" s="17">
        <v>0</v>
      </c>
      <c r="G163" s="17">
        <v>45</v>
      </c>
      <c r="H163" s="31">
        <v>3215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34</v>
      </c>
      <c r="B164" s="11"/>
      <c r="C164" s="25">
        <v>2055</v>
      </c>
      <c r="D164" s="17">
        <v>136</v>
      </c>
      <c r="E164" s="17">
        <v>971</v>
      </c>
      <c r="F164" s="17">
        <v>43</v>
      </c>
      <c r="G164" s="17">
        <v>37</v>
      </c>
      <c r="H164" s="31">
        <v>3242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35</v>
      </c>
      <c r="B165" s="11"/>
      <c r="C165" s="25">
        <v>2244</v>
      </c>
      <c r="D165" s="17">
        <v>134</v>
      </c>
      <c r="E165" s="17">
        <v>960</v>
      </c>
      <c r="F165" s="17">
        <v>29</v>
      </c>
      <c r="G165" s="17">
        <v>43</v>
      </c>
      <c r="H165" s="31">
        <v>3410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1"/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19" t="s">
        <v>67</v>
      </c>
      <c r="B167" s="11"/>
      <c r="C167" s="24"/>
      <c r="D167" s="11"/>
      <c r="E167" s="11"/>
      <c r="F167" s="11"/>
      <c r="G167" s="11"/>
      <c r="H167" s="30"/>
      <c r="I167" s="11"/>
      <c r="J167" s="24"/>
      <c r="K167" s="11"/>
      <c r="L167" s="11"/>
      <c r="M167" s="11"/>
      <c r="N167" s="11"/>
      <c r="O167" s="30"/>
      <c r="P167" s="11"/>
      <c r="Q167" s="24"/>
      <c r="R167" s="11"/>
      <c r="S167" s="11"/>
      <c r="T167" s="11"/>
      <c r="U167" s="11"/>
      <c r="V167" s="30"/>
    </row>
    <row r="168" spans="1:22">
      <c r="A168" s="20" t="s">
        <v>32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33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34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35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2"/>
      <c r="B172" s="11"/>
      <c r="C172" s="26"/>
      <c r="D172" s="28"/>
      <c r="E172" s="28"/>
      <c r="F172" s="28"/>
      <c r="G172" s="28"/>
      <c r="H172" s="32"/>
      <c r="I172" s="11"/>
      <c r="J172" s="26"/>
      <c r="K172" s="28"/>
      <c r="L172" s="28"/>
      <c r="M172" s="28"/>
      <c r="N172" s="28"/>
      <c r="O172" s="32"/>
      <c r="P172" s="11"/>
      <c r="Q172" s="26"/>
      <c r="R172" s="28"/>
      <c r="S172" s="28"/>
      <c r="T172" s="28"/>
      <c r="U172" s="28"/>
      <c r="V17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92</v>
      </c>
    </row>
    <row r="3" spans="1:8">
      <c r="A3" s="6" t="s">
        <v>12</v>
      </c>
    </row>
    <row r="4" spans="1:8">
      <c r="A4" s="7"/>
      <c r="C4" s="10" t="s">
        <v>93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83</v>
      </c>
      <c r="D5" s="13" t="s">
        <v>84</v>
      </c>
      <c r="E5" s="13" t="s">
        <v>85</v>
      </c>
      <c r="F5" s="13" t="s">
        <v>86</v>
      </c>
      <c r="G5" s="13" t="s">
        <v>87</v>
      </c>
      <c r="H5" s="15" t="s">
        <v>75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</row>
    <row r="21" spans="1:8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</row>
    <row r="22" spans="1:8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</row>
    <row r="23" spans="1:8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39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40</v>
      </c>
      <c r="B27" s="11"/>
      <c r="C27" s="24"/>
      <c r="D27" s="11"/>
      <c r="E27" s="11"/>
      <c r="F27" s="11"/>
      <c r="G27" s="11"/>
      <c r="H27" s="30"/>
    </row>
    <row r="28" spans="1:8">
      <c r="A28" s="20" t="s">
        <v>41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42</v>
      </c>
      <c r="B29" s="11"/>
      <c r="C29" s="24"/>
      <c r="D29" s="11"/>
      <c r="E29" s="11"/>
      <c r="F29" s="11"/>
      <c r="G29" s="11"/>
      <c r="H29" s="30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39</v>
      </c>
      <c r="B32" s="11"/>
      <c r="C32" s="24"/>
      <c r="D32" s="11"/>
      <c r="E32" s="11"/>
      <c r="F32" s="11"/>
      <c r="G32" s="11"/>
      <c r="H32" s="30"/>
    </row>
    <row r="33" spans="1:8">
      <c r="A33" s="20" t="s">
        <v>40</v>
      </c>
      <c r="B33" s="11"/>
      <c r="C33" s="24"/>
      <c r="D33" s="11"/>
      <c r="E33" s="11"/>
      <c r="F33" s="11"/>
      <c r="G33" s="11"/>
      <c r="H33" s="30"/>
    </row>
    <row r="34" spans="1:8">
      <c r="A34" s="20" t="s">
        <v>41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42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34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35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</row>
    <row r="95" spans="1:8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39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40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41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42</v>
      </c>
      <c r="B107" s="11"/>
      <c r="C107" s="24"/>
      <c r="D107" s="11"/>
      <c r="E107" s="11"/>
      <c r="F107" s="11"/>
      <c r="G107" s="11"/>
      <c r="H107" s="30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33</v>
      </c>
      <c r="B111" s="11"/>
      <c r="C111" s="25"/>
      <c r="D111" s="17"/>
      <c r="E111" s="17"/>
      <c r="F111" s="17"/>
      <c r="G111" s="17"/>
      <c r="H111" s="31"/>
    </row>
    <row r="112" spans="1:8">
      <c r="A112" s="20" t="s">
        <v>34</v>
      </c>
      <c r="B112" s="11"/>
      <c r="C112" s="25"/>
      <c r="D112" s="17"/>
      <c r="E112" s="17"/>
      <c r="F112" s="17"/>
      <c r="G112" s="17"/>
      <c r="H112" s="31"/>
    </row>
    <row r="113" spans="1:8">
      <c r="A113" s="20" t="s">
        <v>35</v>
      </c>
      <c r="B113" s="11"/>
      <c r="C113" s="25"/>
      <c r="D113" s="17"/>
      <c r="E113" s="17"/>
      <c r="F113" s="17"/>
      <c r="G113" s="17"/>
      <c r="H113" s="31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34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35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34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35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21"/>
      <c r="B133" s="11"/>
      <c r="C133" s="24"/>
      <c r="D133" s="11"/>
      <c r="E133" s="11"/>
      <c r="F133" s="11"/>
      <c r="G133" s="11"/>
      <c r="H133" s="30"/>
    </row>
    <row r="134" spans="1:8">
      <c r="A134" s="19" t="s">
        <v>60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61</v>
      </c>
      <c r="B135" s="11"/>
      <c r="C135" s="24"/>
      <c r="D135" s="11"/>
      <c r="E135" s="11"/>
      <c r="F135" s="11"/>
      <c r="G135" s="11"/>
      <c r="H135" s="30"/>
    </row>
    <row r="136" spans="1:8">
      <c r="A136" s="21"/>
      <c r="B136" s="11"/>
      <c r="C136" s="24"/>
      <c r="D136" s="11"/>
      <c r="E136" s="11"/>
      <c r="F136" s="11"/>
      <c r="G136" s="11"/>
      <c r="H136" s="30"/>
    </row>
    <row r="137" spans="1:8">
      <c r="A137" s="19" t="s">
        <v>62</v>
      </c>
      <c r="B137" s="11"/>
      <c r="C137" s="24"/>
      <c r="D137" s="11"/>
      <c r="E137" s="11"/>
      <c r="F137" s="11"/>
      <c r="G137" s="11"/>
      <c r="H137" s="30"/>
    </row>
    <row r="138" spans="1:8">
      <c r="A138" s="20" t="s">
        <v>32</v>
      </c>
      <c r="B138" s="11"/>
      <c r="C138" s="25"/>
      <c r="D138" s="17"/>
      <c r="E138" s="17"/>
      <c r="F138" s="17"/>
      <c r="G138" s="17"/>
      <c r="H138" s="31"/>
    </row>
    <row r="139" spans="1:8">
      <c r="A139" s="20" t="s">
        <v>33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34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35</v>
      </c>
      <c r="B141" s="11"/>
      <c r="C141" s="25"/>
      <c r="D141" s="17"/>
      <c r="E141" s="17"/>
      <c r="F141" s="17"/>
      <c r="G141" s="17"/>
      <c r="H141" s="31"/>
    </row>
    <row r="142" spans="1:8">
      <c r="A142" s="21"/>
      <c r="B142" s="11"/>
      <c r="C142" s="24"/>
      <c r="D142" s="11"/>
      <c r="E142" s="11"/>
      <c r="F142" s="11"/>
      <c r="G142" s="11"/>
      <c r="H142" s="30"/>
    </row>
    <row r="143" spans="1:8">
      <c r="A143" s="19" t="s">
        <v>63</v>
      </c>
      <c r="B143" s="11"/>
      <c r="C143" s="24"/>
      <c r="D143" s="11"/>
      <c r="E143" s="11"/>
      <c r="F143" s="11"/>
      <c r="G143" s="11"/>
      <c r="H143" s="30"/>
    </row>
    <row r="144" spans="1:8">
      <c r="A144" s="20" t="s">
        <v>39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40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41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42</v>
      </c>
      <c r="B147" s="11"/>
      <c r="C147" s="24"/>
      <c r="D147" s="11"/>
      <c r="E147" s="11"/>
      <c r="F147" s="11"/>
      <c r="G147" s="11"/>
      <c r="H147" s="30"/>
    </row>
    <row r="148" spans="1:8">
      <c r="A148" s="21"/>
      <c r="B148" s="11"/>
      <c r="C148" s="24"/>
      <c r="D148" s="11"/>
      <c r="E148" s="11"/>
      <c r="F148" s="11"/>
      <c r="G148" s="11"/>
      <c r="H148" s="30"/>
    </row>
    <row r="149" spans="1:8">
      <c r="A149" s="19" t="s">
        <v>64</v>
      </c>
      <c r="B149" s="11"/>
      <c r="C149" s="24"/>
      <c r="D149" s="11"/>
      <c r="E149" s="11"/>
      <c r="F149" s="11"/>
      <c r="G149" s="11"/>
      <c r="H149" s="30"/>
    </row>
    <row r="150" spans="1:8">
      <c r="A150" s="20" t="s">
        <v>32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</row>
    <row r="151" spans="1:8">
      <c r="A151" s="20" t="s">
        <v>33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</row>
    <row r="152" spans="1:8">
      <c r="A152" s="20" t="s">
        <v>34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</row>
    <row r="153" spans="1:8">
      <c r="A153" s="20" t="s">
        <v>35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</row>
    <row r="154" spans="1:8">
      <c r="A154" s="21"/>
      <c r="B154" s="11"/>
      <c r="C154" s="24"/>
      <c r="D154" s="11"/>
      <c r="E154" s="11"/>
      <c r="F154" s="11"/>
      <c r="G154" s="11"/>
      <c r="H154" s="30"/>
    </row>
    <row r="155" spans="1:8">
      <c r="A155" s="19" t="s">
        <v>65</v>
      </c>
      <c r="B155" s="11"/>
      <c r="C155" s="24"/>
      <c r="D155" s="11"/>
      <c r="E155" s="11"/>
      <c r="F155" s="11"/>
      <c r="G155" s="11"/>
      <c r="H155" s="30"/>
    </row>
    <row r="156" spans="1:8">
      <c r="A156" s="20" t="s">
        <v>32</v>
      </c>
      <c r="B156" s="11"/>
      <c r="C156" s="25"/>
      <c r="D156" s="17"/>
      <c r="E156" s="17"/>
      <c r="F156" s="17"/>
      <c r="G156" s="17"/>
      <c r="H156" s="31"/>
    </row>
    <row r="157" spans="1:8">
      <c r="A157" s="20" t="s">
        <v>33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34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35</v>
      </c>
      <c r="B159" s="11"/>
      <c r="C159" s="25"/>
      <c r="D159" s="17"/>
      <c r="E159" s="17"/>
      <c r="F159" s="17"/>
      <c r="G159" s="17"/>
      <c r="H159" s="31"/>
    </row>
    <row r="160" spans="1:8">
      <c r="A160" s="21"/>
      <c r="B160" s="11"/>
      <c r="C160" s="24"/>
      <c r="D160" s="11"/>
      <c r="E160" s="11"/>
      <c r="F160" s="11"/>
      <c r="G160" s="11"/>
      <c r="H160" s="30"/>
    </row>
    <row r="161" spans="1:8">
      <c r="A161" s="19" t="s">
        <v>66</v>
      </c>
      <c r="B161" s="11"/>
      <c r="C161" s="24"/>
      <c r="D161" s="11"/>
      <c r="E161" s="11"/>
      <c r="F161" s="11"/>
      <c r="G161" s="11"/>
      <c r="H161" s="30"/>
    </row>
    <row r="162" spans="1:8">
      <c r="A162" s="20" t="s">
        <v>32</v>
      </c>
      <c r="B162" s="11"/>
      <c r="C162" s="25"/>
      <c r="D162" s="17"/>
      <c r="E162" s="17"/>
      <c r="F162" s="17"/>
      <c r="G162" s="17"/>
      <c r="H162" s="31"/>
    </row>
    <row r="163" spans="1:8">
      <c r="A163" s="20" t="s">
        <v>33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34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35</v>
      </c>
      <c r="B165" s="11"/>
      <c r="C165" s="25"/>
      <c r="D165" s="17"/>
      <c r="E165" s="17"/>
      <c r="F165" s="17"/>
      <c r="G165" s="17"/>
      <c r="H165" s="31"/>
    </row>
    <row r="166" spans="1:8">
      <c r="A166" s="21"/>
      <c r="B166" s="11"/>
      <c r="C166" s="24"/>
      <c r="D166" s="11"/>
      <c r="E166" s="11"/>
      <c r="F166" s="11"/>
      <c r="G166" s="11"/>
      <c r="H166" s="30"/>
    </row>
    <row r="167" spans="1:8">
      <c r="A167" s="19" t="s">
        <v>67</v>
      </c>
      <c r="B167" s="11"/>
      <c r="C167" s="24"/>
      <c r="D167" s="11"/>
      <c r="E167" s="11"/>
      <c r="F167" s="11"/>
      <c r="G167" s="11"/>
      <c r="H167" s="30"/>
    </row>
    <row r="168" spans="1:8">
      <c r="A168" s="20" t="s">
        <v>32</v>
      </c>
      <c r="B168" s="11"/>
      <c r="C168" s="25"/>
      <c r="D168" s="17"/>
      <c r="E168" s="17"/>
      <c r="F168" s="17"/>
      <c r="G168" s="17"/>
      <c r="H168" s="31"/>
    </row>
    <row r="169" spans="1:8">
      <c r="A169" s="20" t="s">
        <v>33</v>
      </c>
      <c r="B169" s="11"/>
      <c r="C169" s="25"/>
      <c r="D169" s="17"/>
      <c r="E169" s="17"/>
      <c r="F169" s="17"/>
      <c r="G169" s="17"/>
      <c r="H169" s="31"/>
    </row>
    <row r="170" spans="1:8">
      <c r="A170" s="20" t="s">
        <v>34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35</v>
      </c>
      <c r="B171" s="11"/>
      <c r="C171" s="25"/>
      <c r="D171" s="17"/>
      <c r="E171" s="17"/>
      <c r="F171" s="17"/>
      <c r="G171" s="17"/>
      <c r="H171" s="31"/>
    </row>
    <row r="172" spans="1:8">
      <c r="A172" s="22"/>
      <c r="B172" s="11"/>
      <c r="C172" s="26"/>
      <c r="D172" s="28"/>
      <c r="E172" s="28"/>
      <c r="F172" s="28"/>
      <c r="G172" s="28"/>
      <c r="H17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94</v>
      </c>
    </row>
    <row r="3" spans="1:7">
      <c r="A3" s="6" t="s">
        <v>12</v>
      </c>
    </row>
    <row r="4" spans="1:7">
      <c r="A4" s="7"/>
      <c r="C4" s="10" t="s">
        <v>95</v>
      </c>
      <c r="D4" s="9"/>
      <c r="F4" s="10" t="s">
        <v>96</v>
      </c>
      <c r="G4" s="9"/>
    </row>
    <row r="5" spans="1:7" customHeight="1" ht="24">
      <c r="A5" s="13" t="s">
        <v>16</v>
      </c>
      <c r="C5" s="14" t="s">
        <v>97</v>
      </c>
      <c r="D5" s="15" t="s">
        <v>98</v>
      </c>
      <c r="F5" s="14" t="s">
        <v>97</v>
      </c>
      <c r="G5" s="15" t="s">
        <v>98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>
        <v>0</v>
      </c>
      <c r="G15" s="31">
        <v>0</v>
      </c>
    </row>
    <row r="16" spans="1:7">
      <c r="A16" s="20" t="s">
        <v>34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35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>
        <v>0</v>
      </c>
      <c r="D20" s="31">
        <v>0</v>
      </c>
      <c r="E20" s="11"/>
      <c r="F20" s="25">
        <v>0</v>
      </c>
      <c r="G20" s="31">
        <v>0</v>
      </c>
    </row>
    <row r="21" spans="1:7">
      <c r="A21" s="20" t="s">
        <v>33</v>
      </c>
      <c r="B21" s="11"/>
      <c r="C21" s="25">
        <v>0</v>
      </c>
      <c r="D21" s="31">
        <v>0</v>
      </c>
      <c r="E21" s="11"/>
      <c r="F21" s="25">
        <v>0</v>
      </c>
      <c r="G21" s="31">
        <v>0</v>
      </c>
    </row>
    <row r="22" spans="1:7">
      <c r="A22" s="20" t="s">
        <v>34</v>
      </c>
      <c r="B22" s="11"/>
      <c r="C22" s="25">
        <v>0</v>
      </c>
      <c r="D22" s="31">
        <v>0</v>
      </c>
      <c r="E22" s="11"/>
      <c r="F22" s="25">
        <v>0</v>
      </c>
      <c r="G22" s="31">
        <v>0</v>
      </c>
    </row>
    <row r="23" spans="1:7">
      <c r="A23" s="20" t="s">
        <v>35</v>
      </c>
      <c r="B23" s="11"/>
      <c r="C23" s="25">
        <v>0</v>
      </c>
      <c r="D23" s="31">
        <v>0</v>
      </c>
      <c r="E23" s="11"/>
      <c r="F23" s="25">
        <v>0</v>
      </c>
      <c r="G23" s="31">
        <v>0</v>
      </c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39</v>
      </c>
      <c r="B26" s="11"/>
      <c r="C26" s="24"/>
      <c r="D26" s="30"/>
      <c r="E26" s="11"/>
      <c r="F26" s="24"/>
      <c r="G26" s="30"/>
    </row>
    <row r="27" spans="1:7">
      <c r="A27" s="20" t="s">
        <v>40</v>
      </c>
      <c r="B27" s="11"/>
      <c r="C27" s="24"/>
      <c r="D27" s="30"/>
      <c r="E27" s="11"/>
      <c r="F27" s="24"/>
      <c r="G27" s="30"/>
    </row>
    <row r="28" spans="1:7">
      <c r="A28" s="20" t="s">
        <v>41</v>
      </c>
      <c r="B28" s="11"/>
      <c r="C28" s="24"/>
      <c r="D28" s="30"/>
      <c r="E28" s="11"/>
      <c r="F28" s="24"/>
      <c r="G28" s="30"/>
    </row>
    <row r="29" spans="1:7">
      <c r="A29" s="20" t="s">
        <v>42</v>
      </c>
      <c r="B29" s="11"/>
      <c r="C29" s="24"/>
      <c r="D29" s="30"/>
      <c r="E29" s="11"/>
      <c r="F29" s="24"/>
      <c r="G29" s="30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43</v>
      </c>
      <c r="B31" s="11"/>
      <c r="C31" s="24"/>
      <c r="D31" s="30"/>
      <c r="E31" s="11"/>
      <c r="F31" s="24"/>
      <c r="G31" s="30"/>
    </row>
    <row r="32" spans="1:7">
      <c r="A32" s="20" t="s">
        <v>39</v>
      </c>
      <c r="B32" s="11"/>
      <c r="C32" s="24"/>
      <c r="D32" s="30"/>
      <c r="E32" s="11"/>
      <c r="F32" s="24"/>
      <c r="G32" s="30"/>
    </row>
    <row r="33" spans="1:7">
      <c r="A33" s="20" t="s">
        <v>40</v>
      </c>
      <c r="B33" s="11"/>
      <c r="C33" s="24"/>
      <c r="D33" s="30"/>
      <c r="E33" s="11"/>
      <c r="F33" s="24"/>
      <c r="G33" s="30"/>
    </row>
    <row r="34" spans="1:7">
      <c r="A34" s="20" t="s">
        <v>41</v>
      </c>
      <c r="B34" s="11"/>
      <c r="C34" s="24"/>
      <c r="D34" s="30"/>
      <c r="E34" s="11"/>
      <c r="F34" s="24"/>
      <c r="G34" s="30"/>
    </row>
    <row r="35" spans="1:7">
      <c r="A35" s="20" t="s">
        <v>42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>
        <v>49</v>
      </c>
      <c r="G62" s="31"/>
    </row>
    <row r="63" spans="1:7">
      <c r="A63" s="20" t="s">
        <v>33</v>
      </c>
      <c r="B63" s="11"/>
      <c r="C63" s="25"/>
      <c r="D63" s="31"/>
      <c r="E63" s="11"/>
      <c r="F63" s="25">
        <v>16</v>
      </c>
      <c r="G63" s="31"/>
    </row>
    <row r="64" spans="1:7">
      <c r="A64" s="20" t="s">
        <v>34</v>
      </c>
      <c r="B64" s="11"/>
      <c r="C64" s="25"/>
      <c r="D64" s="31"/>
      <c r="E64" s="11"/>
      <c r="F64" s="25">
        <v>3</v>
      </c>
      <c r="G64" s="31"/>
    </row>
    <row r="65" spans="1:7">
      <c r="A65" s="20" t="s">
        <v>35</v>
      </c>
      <c r="B65" s="11"/>
      <c r="C65" s="25"/>
      <c r="D65" s="31"/>
      <c r="E65" s="11"/>
      <c r="F65" s="25">
        <v>65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>
        <v>33</v>
      </c>
      <c r="G68" s="31"/>
    </row>
    <row r="69" spans="1:7">
      <c r="A69" s="20" t="s">
        <v>33</v>
      </c>
      <c r="B69" s="11"/>
      <c r="C69" s="25"/>
      <c r="D69" s="31"/>
      <c r="E69" s="11"/>
      <c r="F69" s="25">
        <v>17</v>
      </c>
      <c r="G69" s="31"/>
    </row>
    <row r="70" spans="1:7">
      <c r="A70" s="20" t="s">
        <v>34</v>
      </c>
      <c r="B70" s="11"/>
      <c r="C70" s="25"/>
      <c r="D70" s="31"/>
      <c r="E70" s="11"/>
      <c r="F70" s="25">
        <v>1</v>
      </c>
      <c r="G70" s="31"/>
    </row>
    <row r="71" spans="1:7">
      <c r="A71" s="20" t="s">
        <v>35</v>
      </c>
      <c r="B71" s="11"/>
      <c r="C71" s="25"/>
      <c r="D71" s="31"/>
      <c r="E71" s="11"/>
      <c r="F71" s="25">
        <v>31</v>
      </c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33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0" t="s">
        <v>34</v>
      </c>
      <c r="B94" s="11"/>
      <c r="C94" s="25">
        <v>0</v>
      </c>
      <c r="D94" s="31">
        <v>0</v>
      </c>
      <c r="E94" s="11"/>
      <c r="F94" s="25">
        <v>0</v>
      </c>
      <c r="G94" s="31">
        <v>0</v>
      </c>
    </row>
    <row r="95" spans="1:7">
      <c r="A95" s="20" t="s">
        <v>35</v>
      </c>
      <c r="B95" s="11"/>
      <c r="C95" s="25">
        <v>0</v>
      </c>
      <c r="D95" s="31">
        <v>0</v>
      </c>
      <c r="E95" s="11"/>
      <c r="F95" s="25">
        <v>0</v>
      </c>
      <c r="G95" s="31">
        <v>0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33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0" t="s">
        <v>34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35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39</v>
      </c>
      <c r="B104" s="11"/>
      <c r="C104" s="24"/>
      <c r="D104" s="30"/>
      <c r="E104" s="11"/>
      <c r="F104" s="24"/>
      <c r="G104" s="30"/>
    </row>
    <row r="105" spans="1:7">
      <c r="A105" s="20" t="s">
        <v>40</v>
      </c>
      <c r="B105" s="11"/>
      <c r="C105" s="24"/>
      <c r="D105" s="30"/>
      <c r="E105" s="11"/>
      <c r="F105" s="24"/>
      <c r="G105" s="30"/>
    </row>
    <row r="106" spans="1:7">
      <c r="A106" s="20" t="s">
        <v>41</v>
      </c>
      <c r="B106" s="11"/>
      <c r="C106" s="24"/>
      <c r="D106" s="30"/>
      <c r="E106" s="11"/>
      <c r="F106" s="24"/>
      <c r="G106" s="30"/>
    </row>
    <row r="107" spans="1:7">
      <c r="A107" s="20" t="s">
        <v>42</v>
      </c>
      <c r="B107" s="11"/>
      <c r="C107" s="24"/>
      <c r="D107" s="30"/>
      <c r="E107" s="11"/>
      <c r="F107" s="24"/>
      <c r="G107" s="30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0" t="s">
        <v>33</v>
      </c>
      <c r="B111" s="11"/>
      <c r="C111" s="25"/>
      <c r="D111" s="31"/>
      <c r="E111" s="11"/>
      <c r="F111" s="25"/>
      <c r="G111" s="31"/>
    </row>
    <row r="112" spans="1:7">
      <c r="A112" s="20" t="s">
        <v>34</v>
      </c>
      <c r="B112" s="11"/>
      <c r="C112" s="25"/>
      <c r="D112" s="31"/>
      <c r="E112" s="11"/>
      <c r="F112" s="25"/>
      <c r="G112" s="31"/>
    </row>
    <row r="113" spans="1:7">
      <c r="A113" s="20" t="s">
        <v>35</v>
      </c>
      <c r="B113" s="11"/>
      <c r="C113" s="25"/>
      <c r="D113" s="31"/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34</v>
      </c>
      <c r="B118" s="11"/>
      <c r="C118" s="25"/>
      <c r="D118" s="31"/>
      <c r="E118" s="11"/>
      <c r="F118" s="25"/>
      <c r="G118" s="31"/>
    </row>
    <row r="119" spans="1:7">
      <c r="A119" s="20" t="s">
        <v>35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21"/>
      <c r="B133" s="11"/>
      <c r="C133" s="24"/>
      <c r="D133" s="30"/>
      <c r="E133" s="11"/>
      <c r="F133" s="24"/>
      <c r="G133" s="30"/>
    </row>
    <row r="134" spans="1:7">
      <c r="A134" s="19" t="s">
        <v>60</v>
      </c>
      <c r="B134" s="11"/>
      <c r="C134" s="24"/>
      <c r="D134" s="30"/>
      <c r="E134" s="11"/>
      <c r="F134" s="24"/>
      <c r="G134" s="30"/>
    </row>
    <row r="135" spans="1:7">
      <c r="A135" s="20" t="s">
        <v>61</v>
      </c>
      <c r="B135" s="11"/>
      <c r="C135" s="24"/>
      <c r="D135" s="30"/>
      <c r="E135" s="11"/>
      <c r="F135" s="24"/>
      <c r="G135" s="30"/>
    </row>
    <row r="136" spans="1:7">
      <c r="A136" s="21"/>
      <c r="B136" s="11"/>
      <c r="C136" s="24"/>
      <c r="D136" s="30"/>
      <c r="E136" s="11"/>
      <c r="F136" s="24"/>
      <c r="G136" s="30"/>
    </row>
    <row r="137" spans="1:7">
      <c r="A137" s="19" t="s">
        <v>62</v>
      </c>
      <c r="B137" s="11"/>
      <c r="C137" s="24"/>
      <c r="D137" s="30"/>
      <c r="E137" s="11"/>
      <c r="F137" s="24"/>
      <c r="G137" s="30"/>
    </row>
    <row r="138" spans="1:7">
      <c r="A138" s="20" t="s">
        <v>32</v>
      </c>
      <c r="B138" s="11"/>
      <c r="C138" s="25"/>
      <c r="D138" s="31"/>
      <c r="E138" s="11"/>
      <c r="F138" s="25"/>
      <c r="G138" s="31"/>
    </row>
    <row r="139" spans="1:7">
      <c r="A139" s="20" t="s">
        <v>33</v>
      </c>
      <c r="B139" s="11"/>
      <c r="C139" s="25"/>
      <c r="D139" s="31"/>
      <c r="E139" s="11"/>
      <c r="F139" s="25"/>
      <c r="G139" s="31"/>
    </row>
    <row r="140" spans="1:7">
      <c r="A140" s="20" t="s">
        <v>34</v>
      </c>
      <c r="B140" s="11"/>
      <c r="C140" s="25"/>
      <c r="D140" s="31"/>
      <c r="E140" s="11"/>
      <c r="F140" s="25"/>
      <c r="G140" s="31"/>
    </row>
    <row r="141" spans="1:7">
      <c r="A141" s="20" t="s">
        <v>35</v>
      </c>
      <c r="B141" s="11"/>
      <c r="C141" s="25"/>
      <c r="D141" s="31"/>
      <c r="E141" s="11"/>
      <c r="F141" s="25"/>
      <c r="G141" s="31"/>
    </row>
    <row r="142" spans="1:7">
      <c r="A142" s="21"/>
      <c r="B142" s="11"/>
      <c r="C142" s="24"/>
      <c r="D142" s="30"/>
      <c r="E142" s="11"/>
      <c r="F142" s="24"/>
      <c r="G142" s="30"/>
    </row>
    <row r="143" spans="1:7">
      <c r="A143" s="19" t="s">
        <v>63</v>
      </c>
      <c r="B143" s="11"/>
      <c r="C143" s="24"/>
      <c r="D143" s="30"/>
      <c r="E143" s="11"/>
      <c r="F143" s="24"/>
      <c r="G143" s="30"/>
    </row>
    <row r="144" spans="1:7">
      <c r="A144" s="20" t="s">
        <v>39</v>
      </c>
      <c r="B144" s="11"/>
      <c r="C144" s="24"/>
      <c r="D144" s="30"/>
      <c r="E144" s="11"/>
      <c r="F144" s="24"/>
      <c r="G144" s="30"/>
    </row>
    <row r="145" spans="1:7">
      <c r="A145" s="20" t="s">
        <v>40</v>
      </c>
      <c r="B145" s="11"/>
      <c r="C145" s="24"/>
      <c r="D145" s="30"/>
      <c r="E145" s="11"/>
      <c r="F145" s="24"/>
      <c r="G145" s="30"/>
    </row>
    <row r="146" spans="1:7">
      <c r="A146" s="20" t="s">
        <v>41</v>
      </c>
      <c r="B146" s="11"/>
      <c r="C146" s="24"/>
      <c r="D146" s="30"/>
      <c r="E146" s="11"/>
      <c r="F146" s="24"/>
      <c r="G146" s="30"/>
    </row>
    <row r="147" spans="1:7">
      <c r="A147" s="20" t="s">
        <v>42</v>
      </c>
      <c r="B147" s="11"/>
      <c r="C147" s="24"/>
      <c r="D147" s="30"/>
      <c r="E147" s="11"/>
      <c r="F147" s="24"/>
      <c r="G147" s="30"/>
    </row>
    <row r="148" spans="1:7">
      <c r="A148" s="21"/>
      <c r="B148" s="11"/>
      <c r="C148" s="24"/>
      <c r="D148" s="30"/>
      <c r="E148" s="11"/>
      <c r="F148" s="24"/>
      <c r="G148" s="30"/>
    </row>
    <row r="149" spans="1:7">
      <c r="A149" s="19" t="s">
        <v>64</v>
      </c>
      <c r="B149" s="11"/>
      <c r="C149" s="24"/>
      <c r="D149" s="30"/>
      <c r="E149" s="11"/>
      <c r="F149" s="24"/>
      <c r="G149" s="30"/>
    </row>
    <row r="150" spans="1:7">
      <c r="A150" s="20" t="s">
        <v>32</v>
      </c>
      <c r="B150" s="11"/>
      <c r="C150" s="25">
        <v>0</v>
      </c>
      <c r="D150" s="31">
        <v>0</v>
      </c>
      <c r="E150" s="11"/>
      <c r="F150" s="25">
        <v>0</v>
      </c>
      <c r="G150" s="31">
        <v>0</v>
      </c>
    </row>
    <row r="151" spans="1:7">
      <c r="A151" s="20" t="s">
        <v>33</v>
      </c>
      <c r="B151" s="11"/>
      <c r="C151" s="25">
        <v>0</v>
      </c>
      <c r="D151" s="31">
        <v>0</v>
      </c>
      <c r="E151" s="11"/>
      <c r="F151" s="25">
        <v>0</v>
      </c>
      <c r="G151" s="31">
        <v>0</v>
      </c>
    </row>
    <row r="152" spans="1:7">
      <c r="A152" s="20" t="s">
        <v>34</v>
      </c>
      <c r="B152" s="11"/>
      <c r="C152" s="25">
        <v>0</v>
      </c>
      <c r="D152" s="31">
        <v>0</v>
      </c>
      <c r="E152" s="11"/>
      <c r="F152" s="25">
        <v>0</v>
      </c>
      <c r="G152" s="31">
        <v>0</v>
      </c>
    </row>
    <row r="153" spans="1:7">
      <c r="A153" s="20" t="s">
        <v>35</v>
      </c>
      <c r="B153" s="11"/>
      <c r="C153" s="25">
        <v>0</v>
      </c>
      <c r="D153" s="31">
        <v>0</v>
      </c>
      <c r="E153" s="11"/>
      <c r="F153" s="25">
        <v>0</v>
      </c>
      <c r="G153" s="31">
        <v>0</v>
      </c>
    </row>
    <row r="154" spans="1:7">
      <c r="A154" s="21"/>
      <c r="B154" s="11"/>
      <c r="C154" s="24"/>
      <c r="D154" s="30"/>
      <c r="E154" s="11"/>
      <c r="F154" s="24"/>
      <c r="G154" s="30"/>
    </row>
    <row r="155" spans="1:7">
      <c r="A155" s="19" t="s">
        <v>65</v>
      </c>
      <c r="B155" s="11"/>
      <c r="C155" s="24"/>
      <c r="D155" s="30"/>
      <c r="E155" s="11"/>
      <c r="F155" s="24"/>
      <c r="G155" s="30"/>
    </row>
    <row r="156" spans="1:7">
      <c r="A156" s="20" t="s">
        <v>32</v>
      </c>
      <c r="B156" s="11"/>
      <c r="C156" s="25"/>
      <c r="D156" s="31"/>
      <c r="E156" s="11"/>
      <c r="F156" s="25"/>
      <c r="G156" s="31"/>
    </row>
    <row r="157" spans="1:7">
      <c r="A157" s="20" t="s">
        <v>33</v>
      </c>
      <c r="B157" s="11"/>
      <c r="C157" s="25"/>
      <c r="D157" s="31"/>
      <c r="E157" s="11"/>
      <c r="F157" s="25"/>
      <c r="G157" s="31"/>
    </row>
    <row r="158" spans="1:7">
      <c r="A158" s="20" t="s">
        <v>34</v>
      </c>
      <c r="B158" s="11"/>
      <c r="C158" s="25"/>
      <c r="D158" s="31"/>
      <c r="E158" s="11"/>
      <c r="F158" s="25"/>
      <c r="G158" s="31"/>
    </row>
    <row r="159" spans="1:7">
      <c r="A159" s="20" t="s">
        <v>35</v>
      </c>
      <c r="B159" s="11"/>
      <c r="C159" s="25"/>
      <c r="D159" s="31"/>
      <c r="E159" s="11"/>
      <c r="F159" s="25"/>
      <c r="G159" s="31"/>
    </row>
    <row r="160" spans="1:7">
      <c r="A160" s="21"/>
      <c r="B160" s="11"/>
      <c r="C160" s="24"/>
      <c r="D160" s="30"/>
      <c r="E160" s="11"/>
      <c r="F160" s="24"/>
      <c r="G160" s="30"/>
    </row>
    <row r="161" spans="1:7">
      <c r="A161" s="19" t="s">
        <v>66</v>
      </c>
      <c r="B161" s="11"/>
      <c r="C161" s="24"/>
      <c r="D161" s="30"/>
      <c r="E161" s="11"/>
      <c r="F161" s="24"/>
      <c r="G161" s="30"/>
    </row>
    <row r="162" spans="1:7">
      <c r="A162" s="20" t="s">
        <v>32</v>
      </c>
      <c r="B162" s="11"/>
      <c r="C162" s="25">
        <v>1</v>
      </c>
      <c r="D162" s="31"/>
      <c r="E162" s="11"/>
      <c r="F162" s="25">
        <v>1</v>
      </c>
      <c r="G162" s="31">
        <v>480</v>
      </c>
    </row>
    <row r="163" spans="1:7">
      <c r="A163" s="20" t="s">
        <v>33</v>
      </c>
      <c r="B163" s="11"/>
      <c r="C163" s="25"/>
      <c r="D163" s="31"/>
      <c r="E163" s="11"/>
      <c r="F163" s="25"/>
      <c r="G163" s="31">
        <v>487</v>
      </c>
    </row>
    <row r="164" spans="1:7">
      <c r="A164" s="20" t="s">
        <v>34</v>
      </c>
      <c r="B164" s="11"/>
      <c r="C164" s="25">
        <v>1</v>
      </c>
      <c r="D164" s="31"/>
      <c r="E164" s="11"/>
      <c r="F164" s="25"/>
      <c r="G164" s="31">
        <v>550</v>
      </c>
    </row>
    <row r="165" spans="1:7">
      <c r="A165" s="20" t="s">
        <v>35</v>
      </c>
      <c r="B165" s="11"/>
      <c r="C165" s="25"/>
      <c r="D165" s="31"/>
      <c r="E165" s="11"/>
      <c r="F165" s="25"/>
      <c r="G165" s="31">
        <v>477</v>
      </c>
    </row>
    <row r="166" spans="1:7">
      <c r="A166" s="21"/>
      <c r="B166" s="11"/>
      <c r="C166" s="24"/>
      <c r="D166" s="30"/>
      <c r="E166" s="11"/>
      <c r="F166" s="24"/>
      <c r="G166" s="30"/>
    </row>
    <row r="167" spans="1:7">
      <c r="A167" s="19" t="s">
        <v>67</v>
      </c>
      <c r="B167" s="11"/>
      <c r="C167" s="24"/>
      <c r="D167" s="30"/>
      <c r="E167" s="11"/>
      <c r="F167" s="24"/>
      <c r="G167" s="30"/>
    </row>
    <row r="168" spans="1:7">
      <c r="A168" s="20" t="s">
        <v>32</v>
      </c>
      <c r="B168" s="11"/>
      <c r="C168" s="25"/>
      <c r="D168" s="31"/>
      <c r="E168" s="11"/>
      <c r="F168" s="25"/>
      <c r="G168" s="31"/>
    </row>
    <row r="169" spans="1:7">
      <c r="A169" s="20" t="s">
        <v>33</v>
      </c>
      <c r="B169" s="11"/>
      <c r="C169" s="25"/>
      <c r="D169" s="31"/>
      <c r="E169" s="11"/>
      <c r="F169" s="25"/>
      <c r="G169" s="31"/>
    </row>
    <row r="170" spans="1:7">
      <c r="A170" s="20" t="s">
        <v>34</v>
      </c>
      <c r="B170" s="11"/>
      <c r="C170" s="25"/>
      <c r="D170" s="31"/>
      <c r="E170" s="11"/>
      <c r="F170" s="25"/>
      <c r="G170" s="31"/>
    </row>
    <row r="171" spans="1:7">
      <c r="A171" s="20" t="s">
        <v>35</v>
      </c>
      <c r="B171" s="11"/>
      <c r="C171" s="25"/>
      <c r="D171" s="31"/>
      <c r="E171" s="11"/>
      <c r="F171" s="25"/>
      <c r="G171" s="31"/>
    </row>
    <row r="172" spans="1:7">
      <c r="A172" s="22"/>
      <c r="B172" s="11"/>
      <c r="C172" s="26"/>
      <c r="D172" s="32"/>
      <c r="E172" s="11"/>
      <c r="F172" s="26"/>
      <c r="G172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2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99</v>
      </c>
    </row>
    <row r="3" spans="1:10">
      <c r="A3" s="6" t="s">
        <v>12</v>
      </c>
    </row>
    <row r="4" spans="1:10">
      <c r="A4" s="7"/>
      <c r="C4" s="10" t="s">
        <v>100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83</v>
      </c>
      <c r="D5" s="13" t="s">
        <v>84</v>
      </c>
      <c r="E5" s="13" t="s">
        <v>85</v>
      </c>
      <c r="F5" s="13" t="s">
        <v>86</v>
      </c>
      <c r="G5" s="13" t="s">
        <v>87</v>
      </c>
      <c r="H5" s="15" t="s">
        <v>75</v>
      </c>
      <c r="J5" s="13" t="s">
        <v>101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1611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1898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1842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1852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33">
        <v>0</v>
      </c>
    </row>
    <row r="16" spans="1:10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33">
        <v>0</v>
      </c>
    </row>
    <row r="21" spans="1:10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  <c r="I21" s="11"/>
      <c r="J21" s="33">
        <v>0</v>
      </c>
    </row>
    <row r="22" spans="1:10">
      <c r="A22" s="20" t="s">
        <v>34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  <c r="I22" s="11"/>
      <c r="J22" s="33">
        <v>0</v>
      </c>
    </row>
    <row r="23" spans="1:10">
      <c r="A23" s="20" t="s">
        <v>35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  <c r="I23" s="11"/>
      <c r="J23" s="33">
        <v>0</v>
      </c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39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40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0" t="s">
        <v>41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42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39</v>
      </c>
      <c r="B32" s="11"/>
      <c r="C32" s="24"/>
      <c r="D32" s="11"/>
      <c r="E32" s="11"/>
      <c r="F32" s="11"/>
      <c r="G32" s="11"/>
      <c r="H32" s="30"/>
      <c r="I32" s="11"/>
      <c r="J32" s="21"/>
    </row>
    <row r="33" spans="1:10">
      <c r="A33" s="20" t="s">
        <v>40</v>
      </c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20" t="s">
        <v>41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42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34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35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2453</v>
      </c>
    </row>
    <row r="93" spans="1:10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2440</v>
      </c>
    </row>
    <row r="94" spans="1:10">
      <c r="A94" s="20" t="s">
        <v>34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  <c r="I94" s="11"/>
      <c r="J94" s="33">
        <v>2595</v>
      </c>
    </row>
    <row r="95" spans="1:10">
      <c r="A95" s="20" t="s">
        <v>35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  <c r="I95" s="11"/>
      <c r="J95" s="33">
        <v>2552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0" t="s">
        <v>34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0</v>
      </c>
    </row>
    <row r="101" spans="1:10">
      <c r="A101" s="20" t="s">
        <v>35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0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39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40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41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42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/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34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35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34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35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1"/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61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1"/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19" t="s">
        <v>62</v>
      </c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20" t="s">
        <v>32</v>
      </c>
      <c r="B138" s="11"/>
      <c r="C138" s="25"/>
      <c r="D138" s="17"/>
      <c r="E138" s="17"/>
      <c r="F138" s="17"/>
      <c r="G138" s="17"/>
      <c r="H138" s="31"/>
      <c r="I138" s="11"/>
      <c r="J138" s="33"/>
    </row>
    <row r="139" spans="1:10">
      <c r="A139" s="20" t="s">
        <v>33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34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35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1"/>
      <c r="B142" s="11"/>
      <c r="C142" s="24"/>
      <c r="D142" s="11"/>
      <c r="E142" s="11"/>
      <c r="F142" s="11"/>
      <c r="G142" s="11"/>
      <c r="H142" s="30"/>
      <c r="I142" s="11"/>
      <c r="J142" s="21"/>
    </row>
    <row r="143" spans="1:10">
      <c r="A143" s="19" t="s">
        <v>63</v>
      </c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20" t="s">
        <v>39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40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41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42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1"/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19" t="s">
        <v>64</v>
      </c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20" t="s">
        <v>32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33">
        <v>0</v>
      </c>
    </row>
    <row r="151" spans="1:10">
      <c r="A151" s="20" t="s">
        <v>33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33">
        <v>0</v>
      </c>
    </row>
    <row r="152" spans="1:10">
      <c r="A152" s="20" t="s">
        <v>34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33">
        <v>0</v>
      </c>
    </row>
    <row r="153" spans="1:10">
      <c r="A153" s="20" t="s">
        <v>35</v>
      </c>
      <c r="B153" s="11"/>
      <c r="C153" s="25">
        <v>0</v>
      </c>
      <c r="D153" s="17">
        <v>0</v>
      </c>
      <c r="E153" s="17">
        <v>0</v>
      </c>
      <c r="F153" s="17">
        <v>0</v>
      </c>
      <c r="G153" s="17">
        <v>0</v>
      </c>
      <c r="H153" s="31">
        <v>0</v>
      </c>
      <c r="I153" s="11"/>
      <c r="J153" s="33">
        <v>0</v>
      </c>
    </row>
    <row r="154" spans="1:10">
      <c r="A154" s="21"/>
      <c r="B154" s="11"/>
      <c r="C154" s="24"/>
      <c r="D154" s="11"/>
      <c r="E154" s="11"/>
      <c r="F154" s="11"/>
      <c r="G154" s="11"/>
      <c r="H154" s="30"/>
      <c r="I154" s="11"/>
      <c r="J154" s="21"/>
    </row>
    <row r="155" spans="1:10">
      <c r="A155" s="19" t="s">
        <v>65</v>
      </c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20" t="s">
        <v>32</v>
      </c>
      <c r="B156" s="11"/>
      <c r="C156" s="25"/>
      <c r="D156" s="17"/>
      <c r="E156" s="17"/>
      <c r="F156" s="17"/>
      <c r="G156" s="17"/>
      <c r="H156" s="31"/>
      <c r="I156" s="11"/>
      <c r="J156" s="33">
        <v>1387</v>
      </c>
    </row>
    <row r="157" spans="1:10">
      <c r="A157" s="20" t="s">
        <v>33</v>
      </c>
      <c r="B157" s="11"/>
      <c r="C157" s="25"/>
      <c r="D157" s="17"/>
      <c r="E157" s="17"/>
      <c r="F157" s="17"/>
      <c r="G157" s="17"/>
      <c r="H157" s="31"/>
      <c r="I157" s="11"/>
      <c r="J157" s="33">
        <v>1545</v>
      </c>
    </row>
    <row r="158" spans="1:10">
      <c r="A158" s="20" t="s">
        <v>34</v>
      </c>
      <c r="B158" s="11"/>
      <c r="C158" s="25"/>
      <c r="D158" s="17"/>
      <c r="E158" s="17"/>
      <c r="F158" s="17"/>
      <c r="G158" s="17"/>
      <c r="H158" s="31"/>
      <c r="I158" s="11"/>
      <c r="J158" s="33">
        <v>1488</v>
      </c>
    </row>
    <row r="159" spans="1:10">
      <c r="A159" s="20" t="s">
        <v>35</v>
      </c>
      <c r="B159" s="11"/>
      <c r="C159" s="25"/>
      <c r="D159" s="17"/>
      <c r="E159" s="17"/>
      <c r="F159" s="17"/>
      <c r="G159" s="17"/>
      <c r="H159" s="31"/>
      <c r="I159" s="11"/>
      <c r="J159" s="33">
        <v>1605</v>
      </c>
    </row>
    <row r="160" spans="1:10">
      <c r="A160" s="21"/>
      <c r="B160" s="11"/>
      <c r="C160" s="24"/>
      <c r="D160" s="11"/>
      <c r="E160" s="11"/>
      <c r="F160" s="11"/>
      <c r="G160" s="11"/>
      <c r="H160" s="30"/>
      <c r="I160" s="11"/>
      <c r="J160" s="21"/>
    </row>
    <row r="161" spans="1:10">
      <c r="A161" s="19" t="s">
        <v>66</v>
      </c>
      <c r="B161" s="11"/>
      <c r="C161" s="24"/>
      <c r="D161" s="11"/>
      <c r="E161" s="11"/>
      <c r="F161" s="11"/>
      <c r="G161" s="11"/>
      <c r="H161" s="30"/>
      <c r="I161" s="11"/>
      <c r="J161" s="21"/>
    </row>
    <row r="162" spans="1:10">
      <c r="A162" s="20" t="s">
        <v>32</v>
      </c>
      <c r="B162" s="11"/>
      <c r="C162" s="25">
        <v>1</v>
      </c>
      <c r="D162" s="17"/>
      <c r="E162" s="17"/>
      <c r="F162" s="17"/>
      <c r="G162" s="17"/>
      <c r="H162" s="31">
        <v>1</v>
      </c>
      <c r="I162" s="11"/>
      <c r="J162" s="33">
        <v>2046</v>
      </c>
    </row>
    <row r="163" spans="1:10">
      <c r="A163" s="20" t="s">
        <v>33</v>
      </c>
      <c r="B163" s="11"/>
      <c r="C163" s="25"/>
      <c r="D163" s="17"/>
      <c r="E163" s="17"/>
      <c r="F163" s="17"/>
      <c r="G163" s="17"/>
      <c r="H163" s="31"/>
      <c r="I163" s="11"/>
      <c r="J163" s="33">
        <v>2074</v>
      </c>
    </row>
    <row r="164" spans="1:10">
      <c r="A164" s="20" t="s">
        <v>34</v>
      </c>
      <c r="B164" s="11"/>
      <c r="C164" s="25"/>
      <c r="D164" s="17"/>
      <c r="E164" s="17"/>
      <c r="F164" s="17"/>
      <c r="G164" s="17"/>
      <c r="H164" s="31"/>
      <c r="I164" s="11"/>
      <c r="J164" s="33">
        <v>2147</v>
      </c>
    </row>
    <row r="165" spans="1:10">
      <c r="A165" s="20" t="s">
        <v>35</v>
      </c>
      <c r="B165" s="11"/>
      <c r="C165" s="25"/>
      <c r="D165" s="17"/>
      <c r="E165" s="17"/>
      <c r="F165" s="17"/>
      <c r="G165" s="17"/>
      <c r="H165" s="31"/>
      <c r="I165" s="11"/>
      <c r="J165" s="33">
        <v>2099</v>
      </c>
    </row>
    <row r="166" spans="1:10">
      <c r="A166" s="21"/>
      <c r="B166" s="11"/>
      <c r="C166" s="24"/>
      <c r="D166" s="11"/>
      <c r="E166" s="11"/>
      <c r="F166" s="11"/>
      <c r="G166" s="11"/>
      <c r="H166" s="30"/>
      <c r="I166" s="11"/>
      <c r="J166" s="21"/>
    </row>
    <row r="167" spans="1:10">
      <c r="A167" s="19" t="s">
        <v>67</v>
      </c>
      <c r="B167" s="11"/>
      <c r="C167" s="24"/>
      <c r="D167" s="11"/>
      <c r="E167" s="11"/>
      <c r="F167" s="11"/>
      <c r="G167" s="11"/>
      <c r="H167" s="30"/>
      <c r="I167" s="11"/>
      <c r="J167" s="21"/>
    </row>
    <row r="168" spans="1:10">
      <c r="A168" s="20" t="s">
        <v>32</v>
      </c>
      <c r="B168" s="11"/>
      <c r="C168" s="25"/>
      <c r="D168" s="17"/>
      <c r="E168" s="17"/>
      <c r="F168" s="17"/>
      <c r="G168" s="17"/>
      <c r="H168" s="31"/>
      <c r="I168" s="11"/>
      <c r="J168" s="33"/>
    </row>
    <row r="169" spans="1:10">
      <c r="A169" s="20" t="s">
        <v>33</v>
      </c>
      <c r="B169" s="11"/>
      <c r="C169" s="25"/>
      <c r="D169" s="17"/>
      <c r="E169" s="17"/>
      <c r="F169" s="17"/>
      <c r="G169" s="17"/>
      <c r="H169" s="31"/>
      <c r="I169" s="11"/>
      <c r="J169" s="33"/>
    </row>
    <row r="170" spans="1:10">
      <c r="A170" s="20" t="s">
        <v>34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35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2"/>
      <c r="B172" s="11"/>
      <c r="C172" s="26"/>
      <c r="D172" s="28"/>
      <c r="E172" s="28"/>
      <c r="F172" s="28"/>
      <c r="G172" s="28"/>
      <c r="H172" s="32"/>
      <c r="I172" s="11"/>
      <c r="J172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2024-05-17T07:13:36+00:00</dcterms:created>
  <dcterms:modified xsi:type="dcterms:W3CDTF">2024-05-17T07:13:36+00:00</dcterms:modified>
  <dc:title>Untitled Spreadsheet</dc:title>
  <dc:description/>
  <dc:subject/>
  <cp:keywords/>
  <cp:category/>
</cp:coreProperties>
</file>